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7935" windowHeight="3030" tabRatio="0"/>
  </bookViews>
  <sheets>
    <sheet name="Menu" sheetId="11" r:id="rId1"/>
    <sheet name="Formularios Solicitante" sheetId="1" r:id="rId2"/>
    <sheet name="Formulario Fiador" sheetId="2" r:id="rId3"/>
    <sheet name="Formulario Fiador (2)" sheetId="3" r:id="rId4"/>
    <sheet name="Formulario Fiador (3)" sheetId="4" r:id="rId5"/>
    <sheet name="Formulario Fiador (4)" sheetId="7" r:id="rId6"/>
    <sheet name="Ficha 4" sheetId="6" r:id="rId7"/>
    <sheet name="Ficha 3" sheetId="8" r:id="rId8"/>
    <sheet name="Ficha 2" sheetId="9" r:id="rId9"/>
    <sheet name="Ficha 1" sheetId="10" r:id="rId10"/>
    <sheet name="Checklist" sheetId="13" r:id="rId11"/>
  </sheets>
  <definedNames>
    <definedName name="_xlnm.Print_Area" localSheetId="10">Checklist!$A$1:$G$85</definedName>
    <definedName name="_xlnm.Print_Area" localSheetId="9">'Ficha 1'!$A$1:$H$75</definedName>
    <definedName name="_xlnm.Print_Area" localSheetId="8">'Ficha 2'!$A$1:$H$75</definedName>
    <definedName name="_xlnm.Print_Area" localSheetId="7">'Ficha 3'!$A$1:$H$75</definedName>
    <definedName name="_xlnm.Print_Area" localSheetId="6">'Ficha 4'!$A$1:$H$71</definedName>
    <definedName name="_xlnm.Print_Area" localSheetId="2">'Formulario Fiador'!$A$1:$H$269</definedName>
    <definedName name="_xlnm.Print_Area" localSheetId="3">'Formulario Fiador (2)'!$A$1:$H$269</definedName>
    <definedName name="_xlnm.Print_Area" localSheetId="4">'Formulario Fiador (3)'!$A$1:$H$269</definedName>
    <definedName name="_xlnm.Print_Area" localSheetId="5">'Formulario Fiador (4)'!$A$1:$H$269</definedName>
    <definedName name="_xlnm.Print_Area" localSheetId="1">'Formularios Solicitante'!$A$1:$H$495</definedName>
    <definedName name="_xlnm.Print_Area" localSheetId="0">Menu!$B$1:$H$40</definedName>
    <definedName name="Beginning_Balance" localSheetId="10">-FV(Interest_Rate/12,Checklist!Payment_Number-1,-Checklist!Monthly_Payment,Loan_Amount)</definedName>
    <definedName name="Beginning_Balance">-FV(Interest_Rate/12,Checklist!Payment_Number-1,-Checklist!Monthly_Payment,Loan_Amount)</definedName>
    <definedName name="Ending_Balance" localSheetId="10">-FV(Interest_Rate/12,Checklist!Payment_Number,-Checklist!Monthly_Payment,Loan_Amount)</definedName>
    <definedName name="Ending_Balance">-FV(Interest_Rate/12,Checklist!Payment_Number,-Checklist!Monthly_Payment,Loan_Amount)</definedName>
    <definedName name="Full_Print">#REF!</definedName>
    <definedName name="Header_Row">ROW(#REF!)</definedName>
    <definedName name="Header_Row_Back">ROW(#REF!)</definedName>
    <definedName name="Interest" localSheetId="10">-IPMT(Interest_Rate/12,Checklist!Payment_Number,Number_of_Payments,Loan_Amount)</definedName>
    <definedName name="Interest">-IPMT(Interest_Rate/12,Checklist!Payment_Number,Number_of_Payments,Loan_Amount)</definedName>
    <definedName name="Interest_Rate">#REF!</definedName>
    <definedName name="Last_Row" localSheetId="10">IF(Checklist!Values_Entered,Header_Row+Number_of_Payments,Header_Row)</definedName>
    <definedName name="Last_Row">IF(Checklist!Values_Entered,Header_Row+Number_of_Payments,Header_Row)</definedName>
    <definedName name="Loan_Amount">#REF!</definedName>
    <definedName name="Loan_Not_Paid" localSheetId="10">IF(Checklist!Payment_Number&lt;=Number_of_Payments,1,0)</definedName>
    <definedName name="Loan_Not_Paid">IF(Checklist!Payment_Number&lt;=Number_of_Payments,1,0)</definedName>
    <definedName name="Loan_Start">#REF!</definedName>
    <definedName name="Loan_Years">#REF!</definedName>
    <definedName name="Monthly_Payment" localSheetId="10">-PMT(Interest_Rate/12,Number_of_Payments,Loan_Amount)</definedName>
    <definedName name="Monthly_Payment">-PMT(Interest_Rate/12,Number_of_Payments,Loan_Amount)</definedName>
    <definedName name="Number_of_Payments">#REF!</definedName>
    <definedName name="Payment_Date" localSheetId="10">DATE(YEAR(Loan_Start),MONTH(Loan_Start)+Checklist!Payment_Number,DAY(Loan_Start))</definedName>
    <definedName name="Payment_Date">DATE(YEAR(Loan_Start),MONTH(Loan_Start)+Checklist!Payment_Number,DAY(Loan_Start))</definedName>
    <definedName name="Payment_Number" localSheetId="10">ROW()-Header_Row</definedName>
    <definedName name="Payment_Number">ROW()-Header_Row</definedName>
    <definedName name="Principal" localSheetId="10">-PPMT(Interest_Rate/12,Checklist!Payment_Number,Number_of_Payments,Loan_Amount)</definedName>
    <definedName name="Principal">-PPMT(Interest_Rate/12,Payment_Number,Number_of_Payments,Loan_Amount)</definedName>
    <definedName name="Total_Cost">#REF!</definedName>
    <definedName name="Total_Interest">#REF!</definedName>
    <definedName name="Values_Entered" localSheetId="10">IF(Loan_Amount*Interest_Rate*Loan_Years*Loan_Start&gt;0,1,0)</definedName>
    <definedName name="Values_Entered">IF(Loan_Amount*Interest_Rate*Loan_Years*Loan_Start&gt;0,1,0)</definedName>
  </definedNames>
  <calcPr calcId="124519"/>
</workbook>
</file>

<file path=xl/calcChain.xml><?xml version="1.0" encoding="utf-8"?>
<calcChain xmlns="http://schemas.openxmlformats.org/spreadsheetml/2006/main">
  <c r="G94" i="1"/>
  <c r="G284"/>
  <c r="G339"/>
  <c r="C339"/>
  <c r="B284"/>
  <c r="C94"/>
  <c r="D66" i="7"/>
  <c r="D66" i="4"/>
  <c r="D66" i="3"/>
  <c r="D66" i="2"/>
  <c r="G26" i="10"/>
  <c r="F26"/>
  <c r="E26"/>
  <c r="B26"/>
  <c r="G25"/>
  <c r="F25"/>
  <c r="E25"/>
  <c r="B25"/>
  <c r="G24"/>
  <c r="F24"/>
  <c r="E24"/>
  <c r="B24"/>
  <c r="G20"/>
  <c r="F20"/>
  <c r="E20"/>
  <c r="B20"/>
  <c r="G19"/>
  <c r="F19"/>
  <c r="E19"/>
  <c r="B19"/>
  <c r="G18"/>
  <c r="F18"/>
  <c r="E18"/>
  <c r="B18"/>
  <c r="C14"/>
  <c r="C11"/>
  <c r="C9"/>
  <c r="C7"/>
  <c r="F6"/>
  <c r="E6"/>
  <c r="D6"/>
  <c r="C6"/>
  <c r="C4"/>
  <c r="G33" i="9"/>
  <c r="F33"/>
  <c r="E33"/>
  <c r="B33"/>
  <c r="G32"/>
  <c r="F32"/>
  <c r="E32"/>
  <c r="B32"/>
  <c r="G31"/>
  <c r="F31"/>
  <c r="E31"/>
  <c r="B31"/>
  <c r="G27"/>
  <c r="F27"/>
  <c r="E27"/>
  <c r="B27"/>
  <c r="G26"/>
  <c r="F26"/>
  <c r="E26"/>
  <c r="B26"/>
  <c r="G25"/>
  <c r="F25"/>
  <c r="E25"/>
  <c r="B25"/>
  <c r="C21"/>
  <c r="C18"/>
  <c r="C14"/>
  <c r="C11"/>
  <c r="C9"/>
  <c r="C7"/>
  <c r="F6"/>
  <c r="E6"/>
  <c r="D6"/>
  <c r="C6"/>
  <c r="C4"/>
  <c r="G40" i="8"/>
  <c r="F40"/>
  <c r="E40"/>
  <c r="B40"/>
  <c r="G39"/>
  <c r="F39"/>
  <c r="E39"/>
  <c r="B39"/>
  <c r="G38"/>
  <c r="F38"/>
  <c r="E38"/>
  <c r="B38"/>
  <c r="G34"/>
  <c r="F34"/>
  <c r="E34"/>
  <c r="B34"/>
  <c r="G33"/>
  <c r="F33"/>
  <c r="E33"/>
  <c r="B33"/>
  <c r="G32"/>
  <c r="F32"/>
  <c r="E32"/>
  <c r="B32"/>
  <c r="C28"/>
  <c r="C25"/>
  <c r="C21"/>
  <c r="C18"/>
  <c r="C14"/>
  <c r="C11"/>
  <c r="C9"/>
  <c r="C7"/>
  <c r="F6"/>
  <c r="E6"/>
  <c r="D6"/>
  <c r="C6"/>
  <c r="C4"/>
  <c r="F46" i="6"/>
  <c r="G47"/>
  <c r="F47"/>
  <c r="E47"/>
  <c r="G46"/>
  <c r="E46"/>
  <c r="G45"/>
  <c r="F45"/>
  <c r="E45"/>
  <c r="B47"/>
  <c r="B46"/>
  <c r="B45"/>
  <c r="G41"/>
  <c r="F41"/>
  <c r="E41"/>
  <c r="G40"/>
  <c r="F40"/>
  <c r="E40"/>
  <c r="G39"/>
  <c r="F39"/>
  <c r="E39"/>
  <c r="B41"/>
  <c r="B40"/>
  <c r="B39"/>
  <c r="C35"/>
  <c r="C28"/>
  <c r="C21"/>
  <c r="C14"/>
  <c r="C9"/>
  <c r="C32"/>
  <c r="C25"/>
  <c r="C18"/>
  <c r="C11"/>
  <c r="C4"/>
  <c r="C7"/>
  <c r="B260" i="7"/>
  <c r="B259"/>
  <c r="F252"/>
  <c r="B245"/>
  <c r="B210"/>
  <c r="B209"/>
  <c r="F202"/>
  <c r="B195"/>
  <c r="B159"/>
  <c r="B158"/>
  <c r="B144"/>
  <c r="D87"/>
  <c r="D86"/>
  <c r="D85"/>
  <c r="G59"/>
  <c r="C59"/>
  <c r="G8"/>
  <c r="F6" i="6"/>
  <c r="E6"/>
  <c r="D6"/>
  <c r="C6"/>
  <c r="B260" i="4"/>
  <c r="B259"/>
  <c r="F252"/>
  <c r="B245"/>
  <c r="B210"/>
  <c r="B209"/>
  <c r="F202"/>
  <c r="B195"/>
  <c r="B159"/>
  <c r="B158"/>
  <c r="B144"/>
  <c r="D87"/>
  <c r="D86"/>
  <c r="D85"/>
  <c r="G59"/>
  <c r="C59"/>
  <c r="G8"/>
  <c r="G6" i="1"/>
  <c r="D69"/>
  <c r="G190"/>
  <c r="B260" i="3"/>
  <c r="B259"/>
  <c r="F252"/>
  <c r="B245"/>
  <c r="B210"/>
  <c r="B209"/>
  <c r="F202"/>
  <c r="B195"/>
  <c r="B159"/>
  <c r="B158"/>
  <c r="B144"/>
  <c r="D87"/>
  <c r="D86"/>
  <c r="D85"/>
  <c r="G59"/>
  <c r="C59"/>
  <c r="G8"/>
  <c r="H259" i="1"/>
  <c r="E147"/>
  <c r="F135"/>
  <c r="A140"/>
  <c r="C478"/>
  <c r="C427"/>
  <c r="B384"/>
  <c r="B435"/>
  <c r="B369"/>
  <c r="B471"/>
  <c r="B383"/>
  <c r="B434"/>
  <c r="G310"/>
  <c r="C310"/>
  <c r="D311"/>
  <c r="A309"/>
  <c r="C308"/>
  <c r="H307"/>
  <c r="E306"/>
  <c r="B306"/>
  <c r="G305"/>
  <c r="G304"/>
  <c r="E305"/>
  <c r="B267"/>
  <c r="B279"/>
  <c r="A256"/>
  <c r="D253"/>
  <c r="B247"/>
  <c r="F185"/>
  <c r="G171"/>
  <c r="B171"/>
  <c r="E170"/>
  <c r="B170"/>
  <c r="G165"/>
  <c r="G168"/>
  <c r="B168"/>
  <c r="E167"/>
  <c r="B167"/>
  <c r="B165"/>
  <c r="E164"/>
  <c r="B164"/>
  <c r="C137"/>
  <c r="H160"/>
  <c r="F160"/>
  <c r="C157"/>
  <c r="C147"/>
  <c r="B145"/>
  <c r="F143"/>
  <c r="D143"/>
  <c r="B143"/>
  <c r="D139"/>
  <c r="G134"/>
  <c r="B136"/>
  <c r="G132"/>
  <c r="D132"/>
  <c r="F129"/>
  <c r="B129"/>
  <c r="B127"/>
  <c r="D100"/>
  <c r="D99"/>
  <c r="D98"/>
  <c r="F252" i="2"/>
  <c r="F202"/>
  <c r="B245"/>
  <c r="B195"/>
  <c r="B144"/>
  <c r="D86"/>
  <c r="B260"/>
  <c r="B259"/>
  <c r="B159"/>
  <c r="B158"/>
  <c r="B210"/>
  <c r="B209"/>
  <c r="D87"/>
  <c r="D85"/>
  <c r="G59"/>
  <c r="C59"/>
  <c r="G8"/>
  <c r="G62" i="1"/>
  <c r="C62"/>
  <c r="F259"/>
  <c r="B486"/>
  <c r="B420"/>
  <c r="B485"/>
</calcChain>
</file>

<file path=xl/sharedStrings.xml><?xml version="1.0" encoding="utf-8"?>
<sst xmlns="http://schemas.openxmlformats.org/spreadsheetml/2006/main" count="1658" uniqueCount="367">
  <si>
    <t>SOLICITUD DE INGRESO DE SOCIO No. ________________________</t>
  </si>
  <si>
    <t>Señor Presidente</t>
  </si>
  <si>
    <t>Caja de Credito de Suchitoto</t>
  </si>
  <si>
    <t>Estimado Señor:</t>
  </si>
  <si>
    <t>al dorso encontrara los datos relativos a mi persona.</t>
  </si>
  <si>
    <t>Con ruego de que sirva dar esta solicitud el tramite correspondiente, me suscribo de usted.</t>
  </si>
  <si>
    <t>(f)__________________________________________</t>
  </si>
  <si>
    <t xml:space="preserve">Atentando me permito solicitar a esta caja de credito mi ingreso como socio de </t>
  </si>
  <si>
    <t>Otros</t>
  </si>
  <si>
    <t>TOTAL</t>
  </si>
  <si>
    <t>Sueldo</t>
  </si>
  <si>
    <t>Otros Ingresos</t>
  </si>
  <si>
    <t>OTROS DATOS Y OBSERVACIONES:</t>
  </si>
  <si>
    <t xml:space="preserve">En sesion No. ____________ del ___________ de _____________ de 20 _______ fue considerada esta </t>
  </si>
  <si>
    <t>solicitud por los suscritos Directores y _______________________ La Oficina Central _________________</t>
  </si>
  <si>
    <t>Por acuerdo No. ___________________ de _________________ de __________________de 20 __________</t>
  </si>
  <si>
    <t>Presidente</t>
  </si>
  <si>
    <t>Tesorero</t>
  </si>
  <si>
    <t>Según acuerdo No 356, Instructivo de la unidad de investigación Financiera para la prevencion del lavado de</t>
  </si>
  <si>
    <t>Dinero y de activos en las instituciones de Intermediacion Financiera</t>
  </si>
  <si>
    <t xml:space="preserve">                                                                               (Nonbre de la persona o de la empresa que representa)</t>
  </si>
  <si>
    <t>DOCUMENTO DE IDENTIFICACION DE PERSONA NATURAL O REPERENTANTE LEGAL</t>
  </si>
  <si>
    <t>DOCUMENTO DE IDENTIFICACION DE LA EMPRESA</t>
  </si>
  <si>
    <t>NIT:</t>
  </si>
  <si>
    <t>Numero:</t>
  </si>
  <si>
    <t>SI:  ________NO ________NO ______ (El cliente manifiesta que no tributa)</t>
  </si>
  <si>
    <t>Tipo de Documento(Dui, Pasaporte)</t>
  </si>
  <si>
    <t>(Reservado para la institucion)</t>
  </si>
  <si>
    <t>"Declaro Bajo Juramento " que:</t>
  </si>
  <si>
    <t>b)</t>
  </si>
  <si>
    <t>ACTIVIDAD ECONOMICA DE PERSONA NATURAL</t>
  </si>
  <si>
    <t>Empleo:</t>
  </si>
  <si>
    <t>Profesion independiente en:</t>
  </si>
  <si>
    <t>Comenciante:</t>
  </si>
  <si>
    <t>Empresario:</t>
  </si>
  <si>
    <t>Otros Especifique:</t>
  </si>
  <si>
    <t>Empresa de:</t>
  </si>
  <si>
    <t>Industria de:</t>
  </si>
  <si>
    <t>Comercio de:</t>
  </si>
  <si>
    <r>
      <rPr>
        <b/>
        <sz val="12"/>
        <color indexed="8"/>
        <rFont val="Calibri"/>
        <family val="2"/>
      </rPr>
      <t>a)</t>
    </r>
    <r>
      <rPr>
        <sz val="11"/>
        <color theme="1"/>
        <rFont val="Calibri"/>
        <family val="2"/>
        <scheme val="minor"/>
      </rPr>
      <t xml:space="preserve"> Los Fondos que utilizaré para:</t>
    </r>
  </si>
  <si>
    <t>(Especificar Procedencias de Fondos de los abonos o depositos Adicionales)</t>
  </si>
  <si>
    <t xml:space="preserve">La informacion proporcionada en este intrumento en la caja de Credito de Suchitoto, es veridica y </t>
  </si>
  <si>
    <t>puede ser comprobada en cualquier momento.</t>
  </si>
  <si>
    <t>FIRMA DEL CLIENTE :</t>
  </si>
  <si>
    <t>NOTA: SE FIRMA UNICAMENTE EN PRESENCIA DE UN FUNCIONARIO DE LA INSTITUCION.</t>
  </si>
  <si>
    <t xml:space="preserve">Yo: </t>
  </si>
  <si>
    <t>Actuando en mi calidad de</t>
  </si>
  <si>
    <t xml:space="preserve">Representante Legal de : </t>
  </si>
  <si>
    <t>Tipo de Operació:</t>
  </si>
  <si>
    <t>Fecha:</t>
  </si>
  <si>
    <t>Monto:</t>
  </si>
  <si>
    <t>Numero de Referencia:</t>
  </si>
  <si>
    <t xml:space="preserve">     Cancelar Crédito:</t>
  </si>
  <si>
    <t>Depositar a la Cuenta :</t>
  </si>
  <si>
    <t xml:space="preserve">Procederán </t>
  </si>
  <si>
    <t>No</t>
  </si>
  <si>
    <t>con fondos procedentes</t>
  </si>
  <si>
    <t>de:</t>
  </si>
  <si>
    <t>DECLARACIÓN JURADA</t>
  </si>
  <si>
    <r>
      <rPr>
        <b/>
        <i/>
        <sz val="11"/>
        <color indexed="8"/>
        <rFont val="Calibri"/>
        <family val="2"/>
      </rPr>
      <t xml:space="preserve">C) </t>
    </r>
    <r>
      <rPr>
        <sz val="10.5"/>
        <color indexed="8"/>
        <rFont val="Calibri"/>
        <family val="2"/>
      </rPr>
      <t>En caso de hacerse efectiva la transaccion, estara sujeta a las condiciones contractuales de la institucion.</t>
    </r>
  </si>
  <si>
    <r>
      <rPr>
        <b/>
        <i/>
        <sz val="11"/>
        <color indexed="8"/>
        <rFont val="Calibri"/>
        <family val="2"/>
      </rPr>
      <t>d)</t>
    </r>
    <r>
      <rPr>
        <b/>
        <i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Tengo proyectado realizar mensualmente abonos al credito o depositos a la cuenta adicional: </t>
    </r>
    <r>
      <rPr>
        <b/>
        <i/>
        <sz val="10"/>
        <color indexed="8"/>
        <rFont val="Calibri"/>
        <family val="2"/>
      </rPr>
      <t xml:space="preserve">SI </t>
    </r>
  </si>
  <si>
    <t>DECLARACION DE SALUD</t>
  </si>
  <si>
    <t>DATOS COMPLETOS DEL ASEGURADO</t>
  </si>
  <si>
    <t>1ª Apellido</t>
  </si>
  <si>
    <t>2ª Apellido</t>
  </si>
  <si>
    <t xml:space="preserve">Nombres: </t>
  </si>
  <si>
    <t>Lugar de nacimiento</t>
  </si>
  <si>
    <t xml:space="preserve">Departamento </t>
  </si>
  <si>
    <t>País</t>
  </si>
  <si>
    <t>DUI:</t>
  </si>
  <si>
    <t>Fecha de Nacimiento</t>
  </si>
  <si>
    <t>Edad</t>
  </si>
  <si>
    <t>Estado Civil</t>
  </si>
  <si>
    <t>Estatura:</t>
  </si>
  <si>
    <t xml:space="preserve">Peso: </t>
  </si>
  <si>
    <t>Ocupacion:</t>
  </si>
  <si>
    <t>Telefono:</t>
  </si>
  <si>
    <t>Dirección de Residencia:</t>
  </si>
  <si>
    <t>Monto del Crédito</t>
  </si>
  <si>
    <t>Plazo del Crédito</t>
  </si>
  <si>
    <t>Suma Asegurada de la deuda</t>
  </si>
  <si>
    <t>_____________________________________________________________</t>
  </si>
  <si>
    <t>Suma Asegurada de Vida Colectiva</t>
  </si>
  <si>
    <t>%</t>
  </si>
  <si>
    <t>EDAD</t>
  </si>
  <si>
    <t>PARENTESCO</t>
  </si>
  <si>
    <t>NOMBRE DEL BENEFICIARIO</t>
  </si>
  <si>
    <t>1. ¿Padece de alguna enfermedad grave?</t>
  </si>
  <si>
    <t>SI</t>
  </si>
  <si>
    <t>NO</t>
  </si>
  <si>
    <t>2. Si la Pregunta anterior fue afirmativa favor indicarla</t>
  </si>
  <si>
    <t>3. Nombre del medico que le atiende</t>
  </si>
  <si>
    <t>4. ¿Padece de Sida/VIH?</t>
  </si>
  <si>
    <r>
      <t xml:space="preserve">5. ¿Tiene Alguna deformidad, amputaciono impedimento fisico? </t>
    </r>
    <r>
      <rPr>
        <b/>
        <i/>
        <sz val="12"/>
        <color indexed="8"/>
        <rFont val="Calibri"/>
        <family val="2"/>
      </rPr>
      <t xml:space="preserve"> SI</t>
    </r>
  </si>
  <si>
    <t>6. Indicar cualquier otra enfermedad</t>
  </si>
  <si>
    <t xml:space="preserve">HAGO CONSTAR: Que las respuestas y datos que enteceden son correctas, completas y verdadera. Estoy de acuerdo en que sirvan de base para la emision del Seguro que solicito; caso contrario la compañía de Seguros se reserva el pago de las Indemnizaciones.  </t>
  </si>
  <si>
    <t>Ademas autorizo alos mMédicos, Hospitales, Clinicas o laboratorios que me han atendido en la recuperación de mi salud, para que suministren a SISA VIDA, S.A. SEGUROS DE PERSONAS, la informacion que ésta requerida en relación al Seguro que solicito.</t>
  </si>
  <si>
    <t>Firma o Huella</t>
  </si>
  <si>
    <t>CAJA DE CREDITO DE SUCHITOTO</t>
  </si>
  <si>
    <t xml:space="preserve">Sociedad Cooperativa de Responsabilidad Limitada </t>
  </si>
  <si>
    <t>Departamento de Cuscatla, El Salvador, C.A.</t>
  </si>
  <si>
    <t>Telefonos: 2393 - 9800, 2335 - 1021. Fax 2393 - 9805</t>
  </si>
  <si>
    <t>Suchitoto,____________________________________________________</t>
  </si>
  <si>
    <t>Referencia  Préstamo:_______________________________</t>
  </si>
  <si>
    <t>Sr.___________________________________________</t>
  </si>
  <si>
    <t xml:space="preserve">Estimado Señor (a): </t>
  </si>
  <si>
    <t>Para su conocimiento Informamos a Ud. Que con fecha ________________________________________________</t>
  </si>
  <si>
    <t>Concedimos un credito ________________ por la suma de _____________________________________________</t>
  </si>
  <si>
    <t>(_____________) para un plazo de _______________ meses al Sr. (a)_____________________________________</t>
  </si>
  <si>
    <t>________________________________________________________________________________________________</t>
  </si>
  <si>
    <t>____________________________________________________________________quien actualmente trabaja en :</t>
  </si>
  <si>
    <t>Dicho prestamo se cancelara por medio de __________________________________________________________</t>
  </si>
  <si>
    <t>_______________________________________________________________________________________________</t>
  </si>
  <si>
    <t xml:space="preserve">Tales valores le rogamos descontar mensualmente de los sueldos y demás remuneraciones que devengue </t>
  </si>
  <si>
    <t xml:space="preserve">dicha persona a partir del primer pago que efectue despues de esta fecha con base en el decreto Legislativo </t>
  </si>
  <si>
    <t xml:space="preserve">No. 770 del 25 de abril de 1991, y al Art. 136 del Código de trabajo, a si como tanbién de acuerdo al documento </t>
  </si>
  <si>
    <t xml:space="preserve">Yo, </t>
  </si>
  <si>
    <t xml:space="preserve">autorizo irrevocablemente al pagador, </t>
  </si>
  <si>
    <t xml:space="preserve">tesorero o a la persona encargada de pagar mi salario, bonificaciones, participacion de utilidades u otras </t>
  </si>
  <si>
    <t xml:space="preserve">remuneraciones que devengue, sea de la oficina, ramo, dependencia, empresa, etc; donde actualmente  </t>
  </si>
  <si>
    <t xml:space="preserve">presto mis servicios o donde pudiera perstarlos en el futuro, para que dichos ingresos retenga o descuente </t>
  </si>
  <si>
    <t>el importe de las cuotas de amortización o saldo insoluto de préstamo y cualquier otro cargo que resultaren</t>
  </si>
  <si>
    <t>DEUDOR PRINCIPAL</t>
  </si>
  <si>
    <t>CODEUDOR SOLIDARIO</t>
  </si>
  <si>
    <t xml:space="preserve">de acuerdo con el </t>
  </si>
  <si>
    <t>documento de obligacion y de conformidad al articulo 136 del Código de Trabajo  Vigente.</t>
  </si>
  <si>
    <t>Y para la Caja de Credito de Suchitoto haga uso de la presente Orden irrevocable de descuento,  extiendo la</t>
  </si>
  <si>
    <t>presente en Suchitoto, alos _________ dias del mes de _________________________ de dos mil _____________</t>
  </si>
  <si>
    <t>F.____________________________________________</t>
  </si>
  <si>
    <t>Nombre:</t>
  </si>
  <si>
    <t>Dui:</t>
  </si>
  <si>
    <t xml:space="preserve">Atentamente, </t>
  </si>
  <si>
    <r>
      <t xml:space="preserve">Todo pago puede ser realizado en cuenta de ahorro Nº </t>
    </r>
    <r>
      <rPr>
        <b/>
        <i/>
        <u/>
        <sz val="10"/>
        <color indexed="8"/>
        <rFont val="Arial"/>
        <family val="2"/>
      </rPr>
      <t>107 – 054605 – 9</t>
    </r>
    <r>
      <rPr>
        <sz val="10"/>
        <color indexed="8"/>
        <rFont val="Arial"/>
        <family val="2"/>
      </rPr>
      <t xml:space="preserve"> del Banco Agrícola, </t>
    </r>
  </si>
  <si>
    <t>ACUSE DE RECIBIDO Y ACEPTACIÓN</t>
  </si>
  <si>
    <t>Sello y firma del tesorero pagador o responsable de hacer el pago.</t>
  </si>
  <si>
    <t>FECHA:</t>
  </si>
  <si>
    <t xml:space="preserve">y N° 015301000012948 Banco CITI y enviar nota de depósito al fax. 2393 – 9805 o el numero de folio al </t>
  </si>
  <si>
    <t xml:space="preserve">Tel. 2393 - 9802 </t>
  </si>
  <si>
    <r>
      <t xml:space="preserve">por o con motivo del préstamo otorgado por la </t>
    </r>
    <r>
      <rPr>
        <b/>
        <i/>
        <sz val="11"/>
        <color indexed="8"/>
        <rFont val="Calibri"/>
        <family val="2"/>
      </rPr>
      <t>CAJA DE CRÉDITO DE SUCHITOTO</t>
    </r>
    <r>
      <rPr>
        <sz val="11"/>
        <color theme="1"/>
        <rFont val="Calibri"/>
        <family val="2"/>
        <scheme val="minor"/>
      </rPr>
      <t>, del cual me constituyo</t>
    </r>
  </si>
  <si>
    <t xml:space="preserve">de obligaciones y la AUTORIZACIÓN IRREVOCABLE DE DESCUENTO siguiente: </t>
  </si>
  <si>
    <t>GIRO DEL NEGOCIO AL QUE SE DEDICA                                       (PARA PERSONA JURIDICA)</t>
  </si>
  <si>
    <t>SOLICITUD DE CREDITO</t>
  </si>
  <si>
    <t>TELEFONOS: 2393 - 9800  Y 2335 - 1021</t>
  </si>
  <si>
    <t>FAX: 2393 - 9805</t>
  </si>
  <si>
    <t>E-MAIL: ccsuchitoto@fedecredito.com.sv</t>
  </si>
  <si>
    <t>DATOS GENERALES DEL SOLICITANTE</t>
  </si>
  <si>
    <t>Depto:</t>
  </si>
  <si>
    <t>Municipio :</t>
  </si>
  <si>
    <t>Direccion de Residencia:</t>
  </si>
  <si>
    <t>Años</t>
  </si>
  <si>
    <t>Nombre</t>
  </si>
  <si>
    <t>Fecha</t>
  </si>
  <si>
    <t>Telefono de Casa</t>
  </si>
  <si>
    <t>Celular</t>
  </si>
  <si>
    <t>E-Mail</t>
  </si>
  <si>
    <t xml:space="preserve">Casa Propia </t>
  </si>
  <si>
    <t>Casa Alquilada</t>
  </si>
  <si>
    <t>Propietario</t>
  </si>
  <si>
    <t>Telefono</t>
  </si>
  <si>
    <t>Tiempo de residir</t>
  </si>
  <si>
    <t>Lugar y Fecha de Nacimiento</t>
  </si>
  <si>
    <t>No NIT</t>
  </si>
  <si>
    <t>Lugar y Fecha de Expedicion de DUI</t>
  </si>
  <si>
    <t>No DUI</t>
  </si>
  <si>
    <t>No ISSS</t>
  </si>
  <si>
    <t>Estado Familiar</t>
  </si>
  <si>
    <t>Nonbre del Conyugue</t>
  </si>
  <si>
    <t>Lugar de trabajo del Coyugue</t>
  </si>
  <si>
    <t>SITUACION LABORAL</t>
  </si>
  <si>
    <t>Empleado</t>
  </si>
  <si>
    <t>Nombre de la Empresa</t>
  </si>
  <si>
    <t>Direccion</t>
  </si>
  <si>
    <t>Cargo</t>
  </si>
  <si>
    <t>Sueldo:</t>
  </si>
  <si>
    <t>Cargo:</t>
  </si>
  <si>
    <t>Jefe Inmediato</t>
  </si>
  <si>
    <t>Fecha de Ingreso:</t>
  </si>
  <si>
    <t>Negocio Propio</t>
  </si>
  <si>
    <t>Nombre del Negocio</t>
  </si>
  <si>
    <t>Direccion:</t>
  </si>
  <si>
    <t>Actividad Principal:</t>
  </si>
  <si>
    <t>Tiempo Establecido</t>
  </si>
  <si>
    <t>Numero de Empleados</t>
  </si>
  <si>
    <t>Capital Actual</t>
  </si>
  <si>
    <t>CREDITO SOLICITADO</t>
  </si>
  <si>
    <t>Plazo</t>
  </si>
  <si>
    <t>Forma de Pago</t>
  </si>
  <si>
    <t>Destino del Prestamo</t>
  </si>
  <si>
    <t>Garantia</t>
  </si>
  <si>
    <t>Parentesco</t>
  </si>
  <si>
    <t>Direccion Particular</t>
  </si>
  <si>
    <t>Celular:</t>
  </si>
  <si>
    <t>Direccion de Trabajo</t>
  </si>
  <si>
    <t>Telefono del Trabajo:</t>
  </si>
  <si>
    <t>REFERCIAS PERSONALES</t>
  </si>
  <si>
    <t>Lugar de Trabajo</t>
  </si>
  <si>
    <t>DETALLE DE INGRESOS Y GASTOS</t>
  </si>
  <si>
    <t>INGRESOS MENSUALES</t>
  </si>
  <si>
    <t>GASTOS MENSUALES</t>
  </si>
  <si>
    <t xml:space="preserve">Comisiones </t>
  </si>
  <si>
    <t xml:space="preserve">Pensión </t>
  </si>
  <si>
    <t xml:space="preserve">Negocio propio </t>
  </si>
  <si>
    <t xml:space="preserve">Otros Ingresos </t>
  </si>
  <si>
    <t xml:space="preserve">Deducciones del sueldo </t>
  </si>
  <si>
    <t xml:space="preserve">Gastos de Vida </t>
  </si>
  <si>
    <t>Pago y Obligaciones</t>
  </si>
  <si>
    <t>Alquiler</t>
  </si>
  <si>
    <t>Declaro que los datos consignados son verdaderos y autorizo a la Caja de Crédito de Suchitoto Soc. Coop. De</t>
  </si>
  <si>
    <t>Nombre y Firma del Ejecutivo</t>
  </si>
  <si>
    <t>Firma del Solicitante</t>
  </si>
  <si>
    <t>Fecha de Recibido</t>
  </si>
  <si>
    <r>
      <t xml:space="preserve">R.L. de C.V. para su verificacion.  </t>
    </r>
    <r>
      <rPr>
        <b/>
        <i/>
        <sz val="8"/>
        <color indexed="8"/>
        <rFont val="Calibri"/>
        <family val="2"/>
      </rPr>
      <t>NOTA:</t>
    </r>
    <r>
      <rPr>
        <b/>
        <sz val="8"/>
        <color indexed="8"/>
        <rFont val="Calibri"/>
        <family val="2"/>
      </rPr>
      <t xml:space="preserve"> La institucion se reserva la devolucion de los Documentos.</t>
    </r>
  </si>
  <si>
    <t>AUTORIZACIONES</t>
  </si>
  <si>
    <t>Suchitoto</t>
  </si>
  <si>
    <t>Firma:</t>
  </si>
  <si>
    <t>La junta directiva de la caja de Crédito de Suchitoto conoció la presente solicitud en sesión No_____________</t>
  </si>
  <si>
    <t>Celebrada el ____________________________________________________________________________ y acordó</t>
  </si>
  <si>
    <t>a la tasa de interés de usuario ____________________ % y a la caja _________________%</t>
  </si>
  <si>
    <t>Caja de credito de _______________________________________________________________________________</t>
  </si>
  <si>
    <t>PRESIDENTE</t>
  </si>
  <si>
    <t>TESORERO</t>
  </si>
  <si>
    <t>SECRETARIO</t>
  </si>
  <si>
    <r>
      <rPr>
        <b/>
        <sz val="10"/>
        <color indexed="8"/>
        <rFont val="Calibri"/>
        <family val="2"/>
      </rPr>
      <t>a)</t>
    </r>
    <r>
      <rPr>
        <sz val="8"/>
        <color indexed="8"/>
        <rFont val="Calibri"/>
        <family val="2"/>
      </rPr>
      <t xml:space="preserve"> Autorizo a la caja de Credito de Suchitoto, Sociedad sociedad Cooperativa de Responsabilidad Limitada  de Capital Variable a investigar mi comportamiento crediticio y la información que he proporcionado sin que  esto represente un compromiso para la aprobación de mi credito;  tanto con las personas naturales como las entidades, incluyendo aquellas que recolectan, registran, procesan y distribuyen datos referentes al comportamiento crediticio de las personas y ademas reporte mi comportamiento crediticio  de las personas  y ademas  reporte  mi comportamiento crediticio  a entidades  dedicadas al tratamiento de  datos  crediticios  y personales . La Caja de Credito  de  Suchitoto Soc. Coop. de R.L  de C.V. podra  adicionar y  actualizar   cualquier  dato personal   proporcionado por mi persona , incluyendo  los de esta solicitud  y  cualquier otro  dato personal  que la Caja de Credito de Suchitoto requiera  en un  futuro respecto  a mi persona, para los uso  que estime convenientes.</t>
    </r>
  </si>
  <si>
    <t>DATOS FIADOR</t>
  </si>
  <si>
    <r>
      <t xml:space="preserve">Hago constar mi consentimiento como </t>
    </r>
    <r>
      <rPr>
        <b/>
        <sz val="8"/>
        <color indexed="8"/>
        <rFont val="Calibri"/>
        <family val="2"/>
      </rPr>
      <t xml:space="preserve">FIADOR Y CODEUDOR SOLIDARIO DE: </t>
    </r>
  </si>
  <si>
    <t>En Caso de que el deudor no cumpla, me comprometo a efectuar los pagos de la obligacion contraida en la forma contratada, hasta su total cancelación.</t>
  </si>
  <si>
    <t>DATOS GENERALES DEL FIADOR     (Favor llenar todos los espacios requeridos en esta solicitud)</t>
  </si>
  <si>
    <t>REFERENCIAS FAMILIARES QUE NO RESIDAN CON USTED</t>
  </si>
  <si>
    <r>
      <t xml:space="preserve"> </t>
    </r>
    <r>
      <rPr>
        <sz val="9"/>
        <color indexed="8"/>
        <rFont val="Calibri"/>
        <family val="2"/>
      </rPr>
      <t>Autorizo a la caja de Credito de Suchitoto, Sociedad sociedad Cooperativa de Responsabilidad Limitada  de Capital Variable a investigar mi comportamiento crediticio y la información que he proporcionado sin que  esto represente un compromiso para la aprobación de mi credito;  tanto con las personas naturales como las entidades, incluyendo aquellas que recolectan, registran, procesan y distribuyen datos referentes al comportamiento crediticio de las personas y ademas reporte mi comportamiento crediticio  de las personas  y ademas  reporte  mi comportamiento crediticio  a entidades  dedicadas al tratamiento de  datos  crediticios  y personales . La Caja de Credito  de  Suchitoto Soc. Coop. de R.L  de C.V. podra  adicionar y  actualizar   cualquier  dato personal   proporcionado por mi persona , incluyendo  los de esta solicitud  y  cualquier otro  dato personal  que la Caja de Credito de Suchitoto requiera  en un  futuro respecto  a mi persona, para los uso  que estime convenientes.</t>
    </r>
  </si>
  <si>
    <t>PERSONAS NATURALES</t>
  </si>
  <si>
    <t>Moneda</t>
  </si>
  <si>
    <t>Dólares</t>
  </si>
  <si>
    <t>A. DATOS GENERALES</t>
  </si>
  <si>
    <t>Nombre de cliente:</t>
  </si>
  <si>
    <t xml:space="preserve">Conocido como: </t>
  </si>
  <si>
    <t>Nº de identificación</t>
  </si>
  <si>
    <t>Tipo de identificación</t>
  </si>
  <si>
    <t>DUI</t>
  </si>
  <si>
    <t xml:space="preserve"> Pasaporte</t>
  </si>
  <si>
    <t xml:space="preserve"> Carnet de residencia</t>
  </si>
  <si>
    <t>Fecha de expedición:</t>
  </si>
  <si>
    <t>Número de NIT</t>
  </si>
  <si>
    <t>Lugar y fecha de nacimiento:</t>
  </si>
  <si>
    <t>Departamento</t>
  </si>
  <si>
    <t>Ciudad</t>
  </si>
  <si>
    <t>Cantón</t>
  </si>
  <si>
    <t>Dirección</t>
  </si>
  <si>
    <t>F</t>
  </si>
  <si>
    <t>Fax</t>
  </si>
  <si>
    <t>Ocupación o actividad actual</t>
  </si>
  <si>
    <t>B. DATOS DE LA EMPRESA O LUGAR DONDE GENERA SUS INGRESOS</t>
  </si>
  <si>
    <t>C. DECLARACIÓN DEL CLIENTE EN CUMPLIMIENTO DE LA POLÍTICA (CONOZCA A SU CLIENTE)</t>
  </si>
  <si>
    <t>D. REFERENCIAS (BANCARIAS, COMERCIALES, PERSONALES)</t>
  </si>
  <si>
    <t>E. PERFIL DE TRANSACCIÓN</t>
  </si>
  <si>
    <t>Productos</t>
  </si>
  <si>
    <t>Servicios</t>
  </si>
  <si>
    <t>PARA USO EXCLUSIVO DE LA CAJA</t>
  </si>
  <si>
    <t>DIA</t>
  </si>
  <si>
    <t>MES</t>
  </si>
  <si>
    <t>AÑO</t>
  </si>
  <si>
    <t xml:space="preserve">                                                    CONOZCA A SU CLIENTE                                                Estrictamente confidencial</t>
  </si>
  <si>
    <t>Otro:</t>
  </si>
  <si>
    <t>Sexo</t>
  </si>
  <si>
    <t>M</t>
  </si>
  <si>
    <t>Pais</t>
  </si>
  <si>
    <t>Nombre del Conyugue</t>
  </si>
  <si>
    <t>Estatus de la Propiedad</t>
  </si>
  <si>
    <t>Tiempo de Residir en Actual direccion</t>
  </si>
  <si>
    <t>Telefono Oficina</t>
  </si>
  <si>
    <t>Telefono Celular</t>
  </si>
  <si>
    <t>Correo Electronico</t>
  </si>
  <si>
    <t>Profesion u Oficio</t>
  </si>
  <si>
    <t>Ingresos Mensuales por salario</t>
  </si>
  <si>
    <t>Nombre de la empresa o Negocio</t>
  </si>
  <si>
    <t>Cargo que Desempeña</t>
  </si>
  <si>
    <t>Tiempo de Laborar</t>
  </si>
  <si>
    <t>Actividad de la empresa o Negocio</t>
  </si>
  <si>
    <t>Principales Proveedores</t>
  </si>
  <si>
    <t>Proposito o Naturaleza de la Transacción</t>
  </si>
  <si>
    <t>¿Tiene Proyectado realizar pagos adicionales a las cuotas pactadas?</t>
  </si>
  <si>
    <t>Tipo de Garantia</t>
  </si>
  <si>
    <t>Nonbre:</t>
  </si>
  <si>
    <t>Telefono de Contacto</t>
  </si>
  <si>
    <t>Cuenta de Ahorro Corriente</t>
  </si>
  <si>
    <t>Deposito a Plazo Fijo</t>
  </si>
  <si>
    <t>Crédito</t>
  </si>
  <si>
    <t>Otros (Especificar)</t>
  </si>
  <si>
    <t>Remesa Familiar</t>
  </si>
  <si>
    <t>Firma del Representante o Cliente</t>
  </si>
  <si>
    <t>COMENTARIO</t>
  </si>
  <si>
    <t>Verificado por:</t>
  </si>
  <si>
    <t>Nombre del Ejecutivo</t>
  </si>
  <si>
    <t>Firma</t>
  </si>
  <si>
    <r>
      <t>Declaración jurada:</t>
    </r>
    <r>
      <rPr>
        <sz val="6"/>
        <color indexed="8"/>
        <rFont val="Calibri"/>
        <family val="2"/>
      </rPr>
      <t xml:space="preserve"> por la presente declaro bajo juramento que los datos antes descritos son verdaderos y que mis ingresos provienen de actividades enteramente lícitas, por consiguiente dichos fondos no se encuentran relacionados bajo ninguna circunstancia con hechos o actividades criminales relacionadas con el narcotráfico y delitos conexos con el lavado de dinero, activos y financiamiento al terrorismo, tampoco con situaciones que violenten la Ley Contra el Lavado de Dinero y Activos de la República de El Salvador. Además declaro que me someto a cualquier investigación necesaria para establecer la procedencia y el origen de los fondos de esta operación. Asimismo, declaro que este formulario ha sido completado por mi y/o en mi presencia y que la información provista es verdadera.</t>
    </r>
  </si>
  <si>
    <t>Años de Residir</t>
  </si>
  <si>
    <t>Direccion de Correspondencia</t>
  </si>
  <si>
    <t xml:space="preserve">Por la cantidad estimada de </t>
  </si>
  <si>
    <t>Años             NIT:</t>
  </si>
  <si>
    <t xml:space="preserve">     MTS.</t>
  </si>
  <si>
    <t xml:space="preserve">    Libras</t>
  </si>
  <si>
    <t>Suchitoto,_______________________________________________</t>
  </si>
  <si>
    <t>Cantidad Solicitado</t>
  </si>
  <si>
    <t>Origenes de los fondos     ( Breve Descripcion)</t>
  </si>
  <si>
    <t>F.__________________________________________</t>
  </si>
  <si>
    <t xml:space="preserve">                                      (Nombre de la persona o de la empresa que representa)</t>
  </si>
  <si>
    <r>
      <rPr>
        <b/>
        <sz val="10"/>
        <color indexed="8"/>
        <rFont val="Calibri"/>
        <family val="2"/>
      </rPr>
      <t>b)</t>
    </r>
    <r>
      <rPr>
        <sz val="8"/>
        <color indexed="8"/>
        <rFont val="Calibri"/>
        <family val="2"/>
      </rPr>
      <t xml:space="preserve"> Por medio de  la presente comunico  a ustedes  que  he ( hemos ) designado  y contratado  de  manera libre  y espontanea  los  servicios profesionales del Notario, </t>
    </r>
    <r>
      <rPr>
        <b/>
        <i/>
        <u/>
        <sz val="8"/>
        <color indexed="8"/>
        <rFont val="Calibri"/>
        <family val="2"/>
      </rPr>
      <t>BLANCA ESTELA FIGUEROA  ALAS</t>
    </r>
    <r>
      <rPr>
        <sz val="8"/>
        <color indexed="8"/>
        <rFont val="Calibri"/>
        <family val="2"/>
      </rPr>
      <t>, para que pueda legalizar las  correspondientes  escrituras relacionadas con el credito  que me ( nos )  ha sido  aprobado por el  monto de _____________________________________________________________________________________,  Asimismo declaro, que departe de la  Caja de Credito de Suchitoto, Sociedad Cooperativa de Responsabilidad Limitada de Capital Variables, sus funcionarios, Ejecutivos o empleados, no e tenido de manera directa o indirecta, ninguna limitacion ni retrazo para ejercer libremente la designacion del Notario y que no tengo nada que reclamar a LA CAJA ni a sus funcionarios, Ejecutivos o empleados, por haber cumplido con lo dispuesto en la Ley de intermediarios financieros no Bancarios y con el articulo 19 literal "D" de la ley de proteccion al consumidor referido a la Libertad Nacional.</t>
    </r>
  </si>
  <si>
    <r>
      <rPr>
        <b/>
        <sz val="10"/>
        <color indexed="8"/>
        <rFont val="Calibri"/>
        <family val="2"/>
      </rPr>
      <t xml:space="preserve">c) </t>
    </r>
    <r>
      <rPr>
        <sz val="8"/>
        <color indexed="8"/>
        <rFont val="Calibri"/>
        <family val="2"/>
      </rPr>
      <t xml:space="preserve">Por medio de  la presente comunico  a ustedes  que  he ( hemos ) designado  y contratado  de  manera libre  y espontanea  los  servicios de la aseguradora </t>
    </r>
    <r>
      <rPr>
        <b/>
        <i/>
        <u/>
        <sz val="8"/>
        <color indexed="8"/>
        <rFont val="Calibri"/>
        <family val="2"/>
      </rPr>
      <t>SISA VIDA</t>
    </r>
    <r>
      <rPr>
        <sz val="8"/>
        <color indexed="8"/>
        <rFont val="Calibri"/>
        <family val="2"/>
      </rPr>
      <t>, para que pueda legalizar las  correspondientes  escrituras relacionadas con el credito  que me ( nos )  ha sido  aprobado por el  monto de _____________________________________________________________________________________,  Asimismo declaro, que departe de la  Caja de Credito de Suchitoto, Sociedad Cooperativa de Responsabilidad Limitada de Capital Variables, sus funcionarios, Ejecutivos o empleados, no e tenido de manera directa o indirecta, ninguna limitacion ni retrazo para ejercer libremente la designacion del Notario y que no tengo nada que reclamar a LA CAJA ni a sus funcionarios, Ejecutivos o empleados, por haber cumplido con lo dispuesto en la Ley de intermediarios financieros no Bancarios y con el articulo 19 literal "D" de la ley de proteccion al consumidor referido a la Libertad Nacional.</t>
    </r>
  </si>
  <si>
    <t>X</t>
  </si>
  <si>
    <t>Franklin Oswaldo Arevalo</t>
  </si>
  <si>
    <t xml:space="preserve">la misma, comprometiendome a suscribir _______acción (es) de un dólar cada una </t>
  </si>
  <si>
    <t xml:space="preserve">designado como beneficiario de mi (s) acción (es) a </t>
  </si>
  <si>
    <t>FICHA DE GESTION DE CREDITO MORA ADMINISTRATIVA</t>
  </si>
  <si>
    <t>Nombre del Cliente</t>
  </si>
  <si>
    <t>Telefonos de Contacto del Cliente</t>
  </si>
  <si>
    <t>Oficina</t>
  </si>
  <si>
    <t>Negocio</t>
  </si>
  <si>
    <t xml:space="preserve">Casa </t>
  </si>
  <si>
    <t>Otro</t>
  </si>
  <si>
    <t>Fiador # 1</t>
  </si>
  <si>
    <t>Fiador # 2</t>
  </si>
  <si>
    <t>Fiador # 3</t>
  </si>
  <si>
    <t>Fiador # 4</t>
  </si>
  <si>
    <t>Referencia Familiares</t>
  </si>
  <si>
    <t>Casa</t>
  </si>
  <si>
    <t>GESTIONES</t>
  </si>
  <si>
    <t>Direccion Residencia</t>
  </si>
  <si>
    <t>Nombre del Fiador</t>
  </si>
  <si>
    <t>GARANTIA FIDUCIARIA I</t>
  </si>
  <si>
    <t>GARANTIA FIDUCIARIA II</t>
  </si>
  <si>
    <t>GARANTIA FIDUCIARIA III</t>
  </si>
  <si>
    <t>GARANTIA FIDUCIARIA IV</t>
  </si>
  <si>
    <t>Lugar y Direccion de Trabajo</t>
  </si>
  <si>
    <t xml:space="preserve">DIRECCIONES Y LUGAR DE TRABAJO  </t>
  </si>
  <si>
    <t>EJECUTIVOS</t>
  </si>
  <si>
    <t>Laura Mariso Novoa Valencia</t>
  </si>
  <si>
    <t>Marcia Ruano Recinos</t>
  </si>
  <si>
    <t>Harold Mauricio Martinez Batrez</t>
  </si>
  <si>
    <t>Silvia Marisol Catillo Rodriguez</t>
  </si>
  <si>
    <t>Johanna Elizabeth Miranda Rivera</t>
  </si>
  <si>
    <t>Geamy Yamileth Holman Sosa</t>
  </si>
  <si>
    <t xml:space="preserve">Juan Ernesto Vigil </t>
  </si>
  <si>
    <t>Geovani Vladimir Ramos</t>
  </si>
  <si>
    <t>ESTADO DE CUENTA DE DEUDAS A CANCELAR (Si Aplica)</t>
  </si>
  <si>
    <t>CONSTANCIA DE SALARIO</t>
  </si>
  <si>
    <t>GARANTIA PRENDARI O HIPOTECARIA (Si Aplica)</t>
  </si>
  <si>
    <t>HIPOTECARIO</t>
  </si>
  <si>
    <t>CERTIFICACION EXTRACTADA</t>
  </si>
  <si>
    <t>VALUO</t>
  </si>
  <si>
    <t>COPIA DE ESCRITURA</t>
  </si>
  <si>
    <t>VALUO DEL VEHICULO</t>
  </si>
  <si>
    <t>FOTOS DEL VEHICULO</t>
  </si>
  <si>
    <t>BIENES DEL HOGAR</t>
  </si>
  <si>
    <t>HOJA DE DETALLE DE BIENES</t>
  </si>
  <si>
    <t>FOTOS DE BIENES</t>
  </si>
  <si>
    <t>GARANTIA FIDUCIARIA  (Si Aplica)</t>
  </si>
  <si>
    <t>COPIA DE DUI (150 %)</t>
  </si>
  <si>
    <t>COPIA DE NIT (150%)</t>
  </si>
  <si>
    <t>COPIA DE ISSS</t>
  </si>
  <si>
    <t>COPIA DE RECIBO SERVICIOS BASICOS</t>
  </si>
  <si>
    <t>ESTADO DE CUENTA DE AFP (Si Aplica)</t>
  </si>
  <si>
    <t>ULTIMA DECLARACION DE RENTA ( Si Aplica)</t>
  </si>
  <si>
    <t>SOLICITUD DEL CLIENTE COMPLETAMENTE LLENAS</t>
  </si>
  <si>
    <t>DOCUMENTOS DEL DEUDOR (Credito Fiduciario)</t>
  </si>
  <si>
    <t>DOCUMENTOS DEL DEUDOR (Credito prendario)</t>
  </si>
  <si>
    <t>OFERTA DE VENTA DEL VEHICULO (Si Aplica)</t>
  </si>
  <si>
    <t>COPIA DE TARJETA DE CIRCULACION  (Si Aplica)</t>
  </si>
  <si>
    <t>DOCUMENTO ORIGINAL COMPRA VENTA (Si Aplica)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</si>
</sst>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[$€]* #.##0.00_);_([$€]* \(#.##0.00\);_([$€]* &quot;-&quot;??_);_(@_)"/>
    <numFmt numFmtId="166" formatCode="[$-F800]dddd\,\ mmmm\ dd\,\ yyyy"/>
    <numFmt numFmtId="167" formatCode="[$-F400]h:mm:ss\ AM/PM"/>
  </numFmts>
  <fonts count="85">
    <font>
      <sz val="11"/>
      <color theme="1"/>
      <name val="Calibri"/>
      <family val="2"/>
      <scheme val="minor"/>
    </font>
    <font>
      <b/>
      <i/>
      <sz val="11"/>
      <color indexed="8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i/>
      <sz val="12"/>
      <color indexed="8"/>
      <name val="Calibri"/>
      <family val="2"/>
    </font>
    <font>
      <sz val="10.5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b/>
      <i/>
      <u/>
      <sz val="10"/>
      <color indexed="8"/>
      <name val="Arial"/>
      <family val="2"/>
    </font>
    <font>
      <b/>
      <i/>
      <sz val="8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sz val="10"/>
      <name val="Arial Narrow"/>
      <family val="2"/>
    </font>
    <font>
      <b/>
      <sz val="11"/>
      <color indexed="9"/>
      <name val="Arial Narrow"/>
      <family val="2"/>
    </font>
    <font>
      <sz val="9"/>
      <name val="Arial Narrow"/>
      <family val="2"/>
    </font>
    <font>
      <b/>
      <sz val="10"/>
      <name val="Arial"/>
      <family val="2"/>
    </font>
    <font>
      <b/>
      <sz val="10"/>
      <color indexed="9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sz val="6"/>
      <color indexed="8"/>
      <name val="Calibri"/>
      <family val="2"/>
    </font>
    <font>
      <b/>
      <sz val="6"/>
      <name val="Arial"/>
      <family val="2"/>
    </font>
    <font>
      <b/>
      <i/>
      <u/>
      <sz val="8"/>
      <color indexed="8"/>
      <name val="Calibri"/>
      <family val="2"/>
    </font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7.5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b/>
      <i/>
      <sz val="8"/>
      <color rgb="FF0070C0"/>
      <name val="Calibri"/>
      <family val="2"/>
      <scheme val="minor"/>
    </font>
    <font>
      <b/>
      <i/>
      <sz val="8"/>
      <color theme="4"/>
      <name val="Calibri"/>
      <family val="2"/>
      <scheme val="minor"/>
    </font>
    <font>
      <b/>
      <sz val="8"/>
      <color theme="4"/>
      <name val="Calibri"/>
      <family val="2"/>
      <scheme val="minor"/>
    </font>
    <font>
      <b/>
      <i/>
      <sz val="14"/>
      <color theme="4"/>
      <name val="Calibri"/>
      <family val="2"/>
      <scheme val="minor"/>
    </font>
    <font>
      <b/>
      <i/>
      <sz val="12"/>
      <color theme="4"/>
      <name val="Calibri"/>
      <family val="2"/>
      <scheme val="minor"/>
    </font>
    <font>
      <b/>
      <i/>
      <sz val="9"/>
      <color theme="4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b/>
      <i/>
      <sz val="6"/>
      <color theme="4"/>
      <name val="Calibri"/>
      <family val="2"/>
      <scheme val="minor"/>
    </font>
    <font>
      <i/>
      <sz val="8"/>
      <color theme="4"/>
      <name val="Calibri"/>
      <family val="2"/>
      <scheme val="minor"/>
    </font>
    <font>
      <sz val="8"/>
      <color theme="4"/>
      <name val="Calibri"/>
      <family val="2"/>
      <scheme val="minor"/>
    </font>
    <font>
      <b/>
      <i/>
      <sz val="6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6"/>
      <color theme="4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8"/>
      <color theme="4"/>
      <name val="Calibri"/>
      <family val="2"/>
    </font>
    <font>
      <b/>
      <i/>
      <sz val="16"/>
      <color theme="1"/>
      <name val="Calibri"/>
      <family val="2"/>
      <scheme val="minor"/>
    </font>
    <font>
      <b/>
      <i/>
      <sz val="12"/>
      <color theme="4"/>
      <name val="Arial"/>
      <family val="2"/>
    </font>
    <font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5.5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i/>
      <sz val="6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b/>
      <i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74999237037263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5" fontId="25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4" fillId="0" borderId="0"/>
    <xf numFmtId="0" fontId="25" fillId="0" borderId="0"/>
    <xf numFmtId="9" fontId="25" fillId="0" borderId="0" applyFont="0" applyFill="0" applyBorder="0" applyAlignment="0" applyProtection="0"/>
  </cellStyleXfs>
  <cellXfs count="759">
    <xf numFmtId="0" fontId="0" fillId="0" borderId="0" xfId="0"/>
    <xf numFmtId="0" fontId="0" fillId="0" borderId="1" xfId="0" applyBorder="1"/>
    <xf numFmtId="0" fontId="34" fillId="0" borderId="0" xfId="0" applyFont="1"/>
    <xf numFmtId="0" fontId="35" fillId="0" borderId="0" xfId="0" applyFont="1"/>
    <xf numFmtId="0" fontId="34" fillId="0" borderId="2" xfId="0" applyFont="1" applyBorder="1"/>
    <xf numFmtId="0" fontId="35" fillId="0" borderId="2" xfId="0" applyFont="1" applyBorder="1"/>
    <xf numFmtId="0" fontId="36" fillId="0" borderId="0" xfId="0" applyFont="1"/>
    <xf numFmtId="22" fontId="37" fillId="5" borderId="2" xfId="0" applyNumberFormat="1" applyFont="1" applyFill="1" applyBorder="1"/>
    <xf numFmtId="0" fontId="35" fillId="0" borderId="0" xfId="0" applyFont="1" applyAlignment="1"/>
    <xf numFmtId="0" fontId="35" fillId="5" borderId="1" xfId="0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36" fillId="0" borderId="0" xfId="0" applyFont="1" applyAlignment="1"/>
    <xf numFmtId="0" fontId="0" fillId="0" borderId="3" xfId="0" applyBorder="1" applyAlignment="1"/>
    <xf numFmtId="0" fontId="0" fillId="0" borderId="4" xfId="0" applyBorder="1"/>
    <xf numFmtId="0" fontId="38" fillId="0" borderId="0" xfId="0" applyFont="1"/>
    <xf numFmtId="0" fontId="39" fillId="0" borderId="0" xfId="0" applyFont="1" applyBorder="1" applyAlignment="1"/>
    <xf numFmtId="0" fontId="39" fillId="0" borderId="0" xfId="0" applyFont="1" applyBorder="1"/>
    <xf numFmtId="0" fontId="0" fillId="0" borderId="0" xfId="0" applyAlignment="1">
      <alignment horizontal="center"/>
    </xf>
    <xf numFmtId="0" fontId="39" fillId="0" borderId="0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39" fillId="0" borderId="5" xfId="0" applyFont="1" applyBorder="1"/>
    <xf numFmtId="164" fontId="39" fillId="0" borderId="0" xfId="0" applyNumberFormat="1" applyFont="1" applyBorder="1"/>
    <xf numFmtId="0" fontId="40" fillId="0" borderId="0" xfId="0" applyFont="1" applyBorder="1" applyAlignment="1"/>
    <xf numFmtId="0" fontId="41" fillId="0" borderId="0" xfId="0" applyFont="1" applyBorder="1" applyAlignment="1">
      <alignment horizontal="center"/>
    </xf>
    <xf numFmtId="0" fontId="0" fillId="0" borderId="0" xfId="0" applyBorder="1"/>
    <xf numFmtId="0" fontId="35" fillId="0" borderId="0" xfId="0" applyFont="1" applyBorder="1"/>
    <xf numFmtId="0" fontId="34" fillId="0" borderId="0" xfId="0" applyFont="1" applyBorder="1"/>
    <xf numFmtId="0" fontId="42" fillId="0" borderId="0" xfId="0" applyFont="1" applyBorder="1" applyAlignment="1">
      <alignment horizontal="center"/>
    </xf>
    <xf numFmtId="0" fontId="43" fillId="6" borderId="1" xfId="0" applyFont="1" applyFill="1" applyBorder="1" applyAlignment="1">
      <alignment horizontal="center"/>
    </xf>
    <xf numFmtId="0" fontId="40" fillId="6" borderId="1" xfId="0" applyFont="1" applyFill="1" applyBorder="1" applyAlignment="1">
      <alignment horizontal="center"/>
    </xf>
    <xf numFmtId="0" fontId="42" fillId="0" borderId="0" xfId="0" applyFont="1" applyBorder="1" applyAlignment="1">
      <alignment wrapText="1"/>
    </xf>
    <xf numFmtId="0" fontId="42" fillId="0" borderId="0" xfId="0" applyFont="1" applyBorder="1" applyAlignment="1">
      <alignment horizontal="center" wrapText="1"/>
    </xf>
    <xf numFmtId="0" fontId="42" fillId="0" borderId="0" xfId="0" applyFont="1" applyBorder="1"/>
    <xf numFmtId="0" fontId="43" fillId="0" borderId="0" xfId="0" applyFont="1" applyBorder="1" applyAlignment="1">
      <alignment horizontal="center"/>
    </xf>
    <xf numFmtId="0" fontId="42" fillId="0" borderId="0" xfId="0" applyFont="1" applyBorder="1" applyAlignment="1">
      <alignment horizontal="center" vertical="center" wrapText="1"/>
    </xf>
    <xf numFmtId="0" fontId="0" fillId="7" borderId="0" xfId="0" applyFill="1" applyBorder="1"/>
    <xf numFmtId="0" fontId="16" fillId="7" borderId="0" xfId="0" applyFont="1" applyFill="1" applyBorder="1" applyAlignment="1"/>
    <xf numFmtId="0" fontId="14" fillId="7" borderId="0" xfId="0" applyFont="1" applyFill="1" applyBorder="1"/>
    <xf numFmtId="0" fontId="15" fillId="7" borderId="0" xfId="0" applyFont="1" applyFill="1" applyBorder="1" applyAlignment="1"/>
    <xf numFmtId="0" fontId="17" fillId="7" borderId="0" xfId="0" applyFont="1" applyFill="1" applyBorder="1" applyAlignment="1">
      <alignment vertical="justify" wrapText="1"/>
    </xf>
    <xf numFmtId="0" fontId="39" fillId="7" borderId="0" xfId="0" applyFont="1" applyFill="1" applyBorder="1"/>
    <xf numFmtId="0" fontId="18" fillId="7" borderId="0" xfId="0" applyFont="1" applyFill="1" applyBorder="1" applyAlignment="1"/>
    <xf numFmtId="0" fontId="0" fillId="7" borderId="0" xfId="0" applyFill="1"/>
    <xf numFmtId="0" fontId="44" fillId="0" borderId="0" xfId="0" applyFont="1" applyBorder="1"/>
    <xf numFmtId="0" fontId="40" fillId="0" borderId="0" xfId="0" applyFont="1" applyBorder="1" applyAlignment="1">
      <alignment horizontal="center" vertical="center"/>
    </xf>
    <xf numFmtId="0" fontId="39" fillId="0" borderId="5" xfId="0" applyFont="1" applyBorder="1" applyAlignment="1"/>
    <xf numFmtId="0" fontId="39" fillId="0" borderId="6" xfId="0" applyFont="1" applyBorder="1" applyAlignment="1"/>
    <xf numFmtId="0" fontId="39" fillId="0" borderId="7" xfId="0" applyFont="1" applyBorder="1"/>
    <xf numFmtId="0" fontId="0" fillId="0" borderId="8" xfId="0" applyBorder="1" applyAlignment="1"/>
    <xf numFmtId="0" fontId="39" fillId="0" borderId="6" xfId="0" applyFont="1" applyBorder="1"/>
    <xf numFmtId="0" fontId="40" fillId="0" borderId="5" xfId="0" applyFont="1" applyBorder="1" applyAlignment="1">
      <alignment horizontal="center"/>
    </xf>
    <xf numFmtId="0" fontId="41" fillId="0" borderId="5" xfId="0" applyFont="1" applyBorder="1" applyAlignment="1">
      <alignment horizontal="center"/>
    </xf>
    <xf numFmtId="0" fontId="41" fillId="0" borderId="6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42" fillId="0" borderId="5" xfId="0" applyFont="1" applyBorder="1" applyAlignment="1">
      <alignment horizontal="center"/>
    </xf>
    <xf numFmtId="0" fontId="40" fillId="6" borderId="11" xfId="0" applyFont="1" applyFill="1" applyBorder="1" applyAlignment="1">
      <alignment horizontal="center"/>
    </xf>
    <xf numFmtId="0" fontId="42" fillId="0" borderId="6" xfId="0" applyFont="1" applyBorder="1" applyAlignment="1">
      <alignment wrapText="1"/>
    </xf>
    <xf numFmtId="0" fontId="42" fillId="0" borderId="5" xfId="0" applyFont="1" applyBorder="1" applyAlignment="1">
      <alignment wrapText="1"/>
    </xf>
    <xf numFmtId="0" fontId="40" fillId="0" borderId="5" xfId="0" applyFont="1" applyBorder="1" applyAlignment="1">
      <alignment horizontal="center" vertical="center"/>
    </xf>
    <xf numFmtId="0" fontId="44" fillId="0" borderId="5" xfId="0" applyFont="1" applyBorder="1"/>
    <xf numFmtId="0" fontId="41" fillId="0" borderId="5" xfId="0" applyFont="1" applyBorder="1" applyAlignment="1"/>
    <xf numFmtId="0" fontId="39" fillId="0" borderId="0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36" fillId="0" borderId="3" xfId="0" applyFont="1" applyBorder="1" applyAlignment="1" applyProtection="1">
      <alignment horizontal="center" vertical="center"/>
      <protection locked="0"/>
    </xf>
    <xf numFmtId="0" fontId="45" fillId="0" borderId="3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/>
    </xf>
    <xf numFmtId="0" fontId="39" fillId="0" borderId="5" xfId="0" applyFont="1" applyBorder="1" applyAlignment="1">
      <alignment horizontal="center"/>
    </xf>
    <xf numFmtId="0" fontId="37" fillId="0" borderId="0" xfId="0" applyFont="1" applyBorder="1" applyAlignment="1">
      <alignment vertical="center"/>
    </xf>
    <xf numFmtId="0" fontId="35" fillId="0" borderId="3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164" fontId="40" fillId="0" borderId="4" xfId="0" applyNumberFormat="1" applyFont="1" applyBorder="1" applyAlignment="1">
      <alignment vertical="center"/>
    </xf>
    <xf numFmtId="0" fontId="43" fillId="0" borderId="12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164" fontId="40" fillId="0" borderId="12" xfId="0" applyNumberFormat="1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42" fillId="0" borderId="0" xfId="0" applyFont="1" applyBorder="1" applyAlignment="1"/>
    <xf numFmtId="164" fontId="43" fillId="0" borderId="12" xfId="0" applyNumberFormat="1" applyFont="1" applyBorder="1" applyAlignment="1">
      <alignment horizontal="center" vertical="center"/>
    </xf>
    <xf numFmtId="0" fontId="47" fillId="0" borderId="14" xfId="0" applyFont="1" applyBorder="1" applyAlignment="1" applyProtection="1">
      <alignment horizontal="center" vertical="center"/>
      <protection locked="0"/>
    </xf>
    <xf numFmtId="0" fontId="47" fillId="0" borderId="15" xfId="0" applyFont="1" applyBorder="1" applyAlignment="1" applyProtection="1">
      <alignment horizontal="center" vertical="center"/>
      <protection locked="0"/>
    </xf>
    <xf numFmtId="0" fontId="48" fillId="0" borderId="4" xfId="0" applyFont="1" applyBorder="1" applyAlignment="1" applyProtection="1">
      <alignment horizontal="center" vertical="center"/>
      <protection locked="0"/>
    </xf>
    <xf numFmtId="0" fontId="49" fillId="0" borderId="13" xfId="0" applyFont="1" applyBorder="1" applyAlignment="1" applyProtection="1">
      <alignment horizontal="center" vertical="center"/>
      <protection locked="0"/>
    </xf>
    <xf numFmtId="0" fontId="46" fillId="0" borderId="3" xfId="0" applyFont="1" applyBorder="1" applyAlignment="1" applyProtection="1">
      <alignment horizontal="center" vertical="center"/>
      <protection locked="0"/>
    </xf>
    <xf numFmtId="164" fontId="48" fillId="0" borderId="14" xfId="0" applyNumberFormat="1" applyFont="1" applyBorder="1" applyAlignment="1" applyProtection="1">
      <alignment horizontal="center" vertical="center"/>
      <protection locked="0"/>
    </xf>
    <xf numFmtId="164" fontId="48" fillId="0" borderId="12" xfId="0" applyNumberFormat="1" applyFont="1" applyBorder="1" applyAlignment="1" applyProtection="1">
      <alignment horizontal="center" vertical="center"/>
      <protection locked="0"/>
    </xf>
    <xf numFmtId="49" fontId="48" fillId="0" borderId="12" xfId="0" applyNumberFormat="1" applyFont="1" applyBorder="1" applyAlignment="1" applyProtection="1">
      <alignment horizontal="center" vertical="center"/>
      <protection locked="0"/>
    </xf>
    <xf numFmtId="0" fontId="48" fillId="0" borderId="12" xfId="0" applyFont="1" applyBorder="1" applyAlignment="1" applyProtection="1">
      <alignment horizontal="center" vertical="center"/>
      <protection locked="0"/>
    </xf>
    <xf numFmtId="164" fontId="49" fillId="0" borderId="12" xfId="0" applyNumberFormat="1" applyFont="1" applyBorder="1" applyAlignment="1" applyProtection="1">
      <alignment horizontal="right" vertical="center"/>
      <protection locked="0"/>
    </xf>
    <xf numFmtId="164" fontId="49" fillId="0" borderId="14" xfId="0" applyNumberFormat="1" applyFont="1" applyBorder="1" applyAlignment="1" applyProtection="1">
      <alignment horizontal="right" vertical="center"/>
      <protection locked="0"/>
    </xf>
    <xf numFmtId="164" fontId="48" fillId="0" borderId="14" xfId="0" applyNumberFormat="1" applyFont="1" applyBorder="1" applyAlignment="1" applyProtection="1">
      <alignment vertical="center"/>
      <protection locked="0"/>
    </xf>
    <xf numFmtId="164" fontId="48" fillId="0" borderId="12" xfId="0" applyNumberFormat="1" applyFont="1" applyBorder="1" applyAlignment="1" applyProtection="1">
      <alignment vertical="center"/>
      <protection locked="0"/>
    </xf>
    <xf numFmtId="0" fontId="50" fillId="0" borderId="3" xfId="0" applyFont="1" applyBorder="1" applyAlignment="1" applyProtection="1">
      <alignment horizontal="center" vertical="center"/>
      <protection locked="0"/>
    </xf>
    <xf numFmtId="0" fontId="48" fillId="6" borderId="1" xfId="0" applyFont="1" applyFill="1" applyBorder="1" applyAlignment="1" applyProtection="1">
      <alignment horizontal="center" vertical="center"/>
      <protection locked="0"/>
    </xf>
    <xf numFmtId="0" fontId="48" fillId="6" borderId="11" xfId="0" applyFont="1" applyFill="1" applyBorder="1" applyAlignment="1" applyProtection="1">
      <alignment horizontal="center" vertical="center"/>
      <protection locked="0"/>
    </xf>
    <xf numFmtId="0" fontId="48" fillId="0" borderId="3" xfId="0" applyFont="1" applyBorder="1" applyAlignment="1" applyProtection="1">
      <alignment horizontal="center" vertical="center"/>
      <protection locked="0"/>
    </xf>
    <xf numFmtId="0" fontId="49" fillId="0" borderId="12" xfId="0" applyFont="1" applyBorder="1" applyAlignment="1" applyProtection="1">
      <alignment horizontal="center" vertical="center"/>
      <protection locked="0"/>
    </xf>
    <xf numFmtId="0" fontId="51" fillId="0" borderId="3" xfId="0" applyFont="1" applyBorder="1" applyAlignment="1" applyProtection="1">
      <alignment horizontal="center" vertical="center"/>
      <protection locked="0"/>
    </xf>
    <xf numFmtId="0" fontId="48" fillId="0" borderId="6" xfId="0" applyFont="1" applyBorder="1" applyAlignment="1" applyProtection="1">
      <alignment horizontal="center" vertical="center"/>
      <protection locked="0"/>
    </xf>
    <xf numFmtId="0" fontId="49" fillId="0" borderId="0" xfId="0" applyFont="1" applyBorder="1" applyAlignment="1" applyProtection="1">
      <alignment horizontal="center"/>
      <protection locked="0"/>
    </xf>
    <xf numFmtId="0" fontId="48" fillId="0" borderId="0" xfId="0" applyFont="1" applyBorder="1" applyAlignment="1" applyProtection="1">
      <alignment horizontal="center" vertical="center"/>
      <protection locked="0"/>
    </xf>
    <xf numFmtId="0" fontId="48" fillId="0" borderId="15" xfId="0" applyFont="1" applyBorder="1" applyAlignment="1" applyProtection="1">
      <alignment horizontal="center" vertical="center"/>
      <protection locked="0"/>
    </xf>
    <xf numFmtId="0" fontId="48" fillId="0" borderId="16" xfId="0" applyFont="1" applyBorder="1" applyAlignment="1" applyProtection="1">
      <alignment horizontal="center" vertical="center"/>
      <protection locked="0"/>
    </xf>
    <xf numFmtId="0" fontId="48" fillId="0" borderId="17" xfId="0" applyFont="1" applyBorder="1" applyAlignment="1" applyProtection="1">
      <alignment horizontal="center" vertical="center"/>
      <protection locked="0"/>
    </xf>
    <xf numFmtId="164" fontId="46" fillId="0" borderId="4" xfId="0" applyNumberFormat="1" applyFont="1" applyBorder="1" applyAlignment="1" applyProtection="1">
      <alignment horizontal="center" vertical="center"/>
      <protection locked="0"/>
    </xf>
    <xf numFmtId="0" fontId="52" fillId="0" borderId="4" xfId="0" applyFont="1" applyBorder="1" applyAlignment="1" applyProtection="1">
      <alignment vertical="center"/>
      <protection locked="0"/>
    </xf>
    <xf numFmtId="14" fontId="52" fillId="0" borderId="4" xfId="0" applyNumberFormat="1" applyFont="1" applyBorder="1" applyAlignment="1" applyProtection="1">
      <alignment horizontal="center" vertical="center"/>
      <protection locked="0"/>
    </xf>
    <xf numFmtId="1" fontId="52" fillId="0" borderId="1" xfId="0" applyNumberFormat="1" applyFont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  <protection locked="0"/>
    </xf>
    <xf numFmtId="0" fontId="39" fillId="0" borderId="0" xfId="0" applyFont="1" applyBorder="1" applyAlignment="1">
      <alignment horizontal="center" vertical="center"/>
    </xf>
    <xf numFmtId="0" fontId="53" fillId="0" borderId="4" xfId="0" applyFont="1" applyBorder="1" applyAlignment="1" applyProtection="1">
      <alignment horizontal="center" vertical="center"/>
      <protection locked="0"/>
    </xf>
    <xf numFmtId="0" fontId="46" fillId="0" borderId="4" xfId="0" applyFont="1" applyBorder="1" applyAlignment="1" applyProtection="1">
      <alignment horizontal="center" vertical="center"/>
      <protection locked="0"/>
    </xf>
    <xf numFmtId="0" fontId="52" fillId="0" borderId="4" xfId="0" applyFont="1" applyBorder="1" applyAlignment="1" applyProtection="1">
      <alignment horizontal="center" vertical="center"/>
      <protection locked="0"/>
    </xf>
    <xf numFmtId="0" fontId="48" fillId="0" borderId="12" xfId="0" applyFont="1" applyBorder="1" applyAlignment="1" applyProtection="1">
      <alignment horizontal="center" vertical="center"/>
      <protection locked="0"/>
    </xf>
    <xf numFmtId="0" fontId="48" fillId="0" borderId="14" xfId="0" applyFont="1" applyBorder="1" applyAlignment="1" applyProtection="1">
      <alignment horizontal="center" vertical="center"/>
      <protection locked="0"/>
    </xf>
    <xf numFmtId="0" fontId="48" fillId="0" borderId="18" xfId="0" applyFont="1" applyBorder="1" applyAlignment="1" applyProtection="1">
      <alignment horizontal="center" vertical="center"/>
      <protection locked="0"/>
    </xf>
    <xf numFmtId="0" fontId="49" fillId="0" borderId="12" xfId="0" applyFont="1" applyBorder="1" applyAlignment="1" applyProtection="1">
      <alignment horizontal="center" vertical="center"/>
      <protection locked="0"/>
    </xf>
    <xf numFmtId="0" fontId="47" fillId="0" borderId="4" xfId="0" applyFont="1" applyBorder="1" applyAlignment="1" applyProtection="1">
      <alignment horizontal="center" vertical="center"/>
      <protection locked="0"/>
    </xf>
    <xf numFmtId="0" fontId="47" fillId="0" borderId="3" xfId="0" applyFont="1" applyBorder="1" applyAlignment="1" applyProtection="1">
      <alignment horizontal="center" vertical="center"/>
      <protection locked="0"/>
    </xf>
    <xf numFmtId="0" fontId="49" fillId="0" borderId="12" xfId="0" applyFont="1" applyBorder="1" applyAlignment="1" applyProtection="1">
      <alignment vertical="center"/>
      <protection locked="0"/>
    </xf>
    <xf numFmtId="14" fontId="48" fillId="0" borderId="12" xfId="0" applyNumberFormat="1" applyFont="1" applyBorder="1" applyAlignment="1" applyProtection="1">
      <alignment horizontal="center" vertical="center"/>
      <protection locked="0"/>
    </xf>
    <xf numFmtId="0" fontId="54" fillId="0" borderId="14" xfId="0" applyFont="1" applyBorder="1" applyProtection="1">
      <protection locked="0"/>
    </xf>
    <xf numFmtId="0" fontId="39" fillId="0" borderId="19" xfId="0" applyFont="1" applyBorder="1" applyAlignment="1"/>
    <xf numFmtId="0" fontId="39" fillId="0" borderId="20" xfId="0" applyFont="1" applyBorder="1" applyAlignment="1"/>
    <xf numFmtId="0" fontId="39" fillId="0" borderId="21" xfId="0" applyFont="1" applyBorder="1" applyAlignment="1"/>
    <xf numFmtId="0" fontId="39" fillId="0" borderId="22" xfId="0" applyFont="1" applyBorder="1" applyAlignment="1"/>
    <xf numFmtId="0" fontId="39" fillId="0" borderId="23" xfId="0" applyFont="1" applyBorder="1" applyAlignment="1"/>
    <xf numFmtId="0" fontId="39" fillId="0" borderId="24" xfId="0" applyFont="1" applyBorder="1" applyAlignment="1"/>
    <xf numFmtId="0" fontId="39" fillId="0" borderId="12" xfId="0" applyFont="1" applyBorder="1" applyAlignment="1"/>
    <xf numFmtId="0" fontId="39" fillId="0" borderId="25" xfId="0" applyFont="1" applyBorder="1" applyAlignment="1"/>
    <xf numFmtId="0" fontId="0" fillId="0" borderId="22" xfId="0" applyBorder="1" applyAlignment="1"/>
    <xf numFmtId="0" fontId="0" fillId="0" borderId="23" xfId="0" applyBorder="1" applyAlignment="1"/>
    <xf numFmtId="0" fontId="0" fillId="0" borderId="24" xfId="0" applyBorder="1" applyAlignment="1"/>
    <xf numFmtId="0" fontId="0" fillId="0" borderId="12" xfId="0" applyBorder="1" applyAlignment="1"/>
    <xf numFmtId="0" fontId="0" fillId="0" borderId="25" xfId="0" applyBorder="1" applyAlignment="1"/>
    <xf numFmtId="164" fontId="40" fillId="0" borderId="4" xfId="0" applyNumberFormat="1" applyFont="1" applyBorder="1" applyAlignment="1">
      <alignment horizontal="right" vertical="center"/>
    </xf>
    <xf numFmtId="164" fontId="48" fillId="0" borderId="12" xfId="0" applyNumberFormat="1" applyFont="1" applyBorder="1" applyAlignment="1" applyProtection="1">
      <alignment horizontal="right" vertical="center"/>
      <protection locked="0"/>
    </xf>
    <xf numFmtId="164" fontId="48" fillId="0" borderId="14" xfId="0" applyNumberFormat="1" applyFont="1" applyBorder="1" applyAlignment="1" applyProtection="1">
      <alignment horizontal="right" vertical="center"/>
      <protection locked="0"/>
    </xf>
    <xf numFmtId="0" fontId="39" fillId="0" borderId="22" xfId="0" applyFont="1" applyBorder="1" applyAlignment="1" applyProtection="1">
      <alignment vertical="center"/>
    </xf>
    <xf numFmtId="0" fontId="39" fillId="0" borderId="0" xfId="0" applyFont="1" applyBorder="1" applyAlignment="1" applyProtection="1">
      <alignment horizontal="center" vertical="center"/>
    </xf>
    <xf numFmtId="0" fontId="39" fillId="0" borderId="25" xfId="0" applyFont="1" applyBorder="1" applyAlignment="1" applyProtection="1">
      <alignment horizontal="center" vertical="center"/>
      <protection locked="0"/>
    </xf>
    <xf numFmtId="0" fontId="39" fillId="0" borderId="0" xfId="0" applyFont="1" applyFill="1" applyBorder="1" applyAlignment="1" applyProtection="1">
      <alignment horizontal="center" vertical="center"/>
    </xf>
    <xf numFmtId="0" fontId="39" fillId="0" borderId="22" xfId="0" applyFont="1" applyBorder="1" applyAlignment="1" applyProtection="1">
      <alignment horizontal="center" vertical="center"/>
    </xf>
    <xf numFmtId="0" fontId="39" fillId="0" borderId="13" xfId="0" applyFont="1" applyBorder="1" applyAlignment="1" applyProtection="1">
      <alignment horizontal="center" vertical="center"/>
      <protection locked="0"/>
    </xf>
    <xf numFmtId="0" fontId="48" fillId="0" borderId="25" xfId="0" applyFont="1" applyBorder="1" applyAlignment="1" applyProtection="1">
      <alignment horizontal="center" vertical="center"/>
      <protection locked="0"/>
    </xf>
    <xf numFmtId="0" fontId="55" fillId="0" borderId="4" xfId="0" applyFont="1" applyBorder="1" applyAlignment="1" applyProtection="1">
      <alignment horizontal="center" vertical="center"/>
      <protection locked="0"/>
    </xf>
    <xf numFmtId="0" fontId="39" fillId="0" borderId="26" xfId="0" applyFont="1" applyBorder="1" applyAlignment="1" applyProtection="1">
      <alignment horizontal="center" vertical="center"/>
      <protection locked="0"/>
    </xf>
    <xf numFmtId="0" fontId="39" fillId="0" borderId="27" xfId="0" applyFont="1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39" fillId="0" borderId="5" xfId="0" applyFont="1" applyBorder="1" applyAlignment="1" applyProtection="1">
      <alignment horizontal="center" vertical="center"/>
    </xf>
    <xf numFmtId="0" fontId="39" fillId="0" borderId="29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54" fillId="0" borderId="14" xfId="0" applyFont="1" applyBorder="1" applyAlignment="1" applyProtection="1">
      <alignment horizontal="center" vertical="center" wrapText="1"/>
      <protection locked="0"/>
    </xf>
    <xf numFmtId="0" fontId="56" fillId="0" borderId="26" xfId="0" applyFont="1" applyBorder="1" applyAlignment="1" applyProtection="1">
      <alignment horizontal="center" vertical="center"/>
      <protection locked="0"/>
    </xf>
    <xf numFmtId="0" fontId="48" fillId="0" borderId="26" xfId="0" applyFont="1" applyBorder="1" applyAlignment="1" applyProtection="1">
      <alignment horizontal="center" vertical="center"/>
      <protection locked="0"/>
    </xf>
    <xf numFmtId="0" fontId="39" fillId="0" borderId="22" xfId="0" applyFont="1" applyBorder="1" applyAlignment="1">
      <alignment horizontal="center" vertical="center"/>
    </xf>
    <xf numFmtId="0" fontId="54" fillId="0" borderId="14" xfId="0" applyFont="1" applyBorder="1" applyAlignment="1" applyProtection="1">
      <alignment horizontal="center" vertical="center"/>
      <protection locked="0"/>
    </xf>
    <xf numFmtId="0" fontId="0" fillId="0" borderId="22" xfId="0" applyBorder="1"/>
    <xf numFmtId="0" fontId="0" fillId="0" borderId="23" xfId="0" applyBorder="1"/>
    <xf numFmtId="0" fontId="0" fillId="0" borderId="0" xfId="0" applyAlignment="1">
      <alignment horizontal="center"/>
    </xf>
    <xf numFmtId="0" fontId="39" fillId="0" borderId="0" xfId="0" applyFont="1" applyBorder="1" applyAlignment="1">
      <alignment horizontal="center" vertical="center"/>
    </xf>
    <xf numFmtId="0" fontId="48" fillId="0" borderId="12" xfId="0" applyFont="1" applyBorder="1" applyAlignment="1" applyProtection="1">
      <alignment horizontal="center" vertical="center"/>
      <protection locked="0"/>
    </xf>
    <xf numFmtId="0" fontId="48" fillId="0" borderId="14" xfId="0" applyFont="1" applyBorder="1" applyAlignment="1" applyProtection="1">
      <alignment horizontal="center" vertical="center"/>
      <protection locked="0"/>
    </xf>
    <xf numFmtId="0" fontId="39" fillId="0" borderId="22" xfId="0" applyFont="1" applyBorder="1" applyAlignment="1">
      <alignment horizontal="center" vertical="center"/>
    </xf>
    <xf numFmtId="0" fontId="48" fillId="0" borderId="25" xfId="0" applyFont="1" applyBorder="1" applyAlignment="1" applyProtection="1">
      <alignment horizontal="center" vertical="center"/>
      <protection locked="0"/>
    </xf>
    <xf numFmtId="0" fontId="48" fillId="0" borderId="26" xfId="0" applyFont="1" applyBorder="1" applyAlignment="1" applyProtection="1">
      <alignment horizontal="center" vertical="center"/>
      <protection locked="0"/>
    </xf>
    <xf numFmtId="0" fontId="39" fillId="0" borderId="5" xfId="0" applyFont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center" vertical="center"/>
    </xf>
    <xf numFmtId="0" fontId="39" fillId="0" borderId="27" xfId="0" applyFont="1" applyBorder="1" applyAlignment="1" applyProtection="1">
      <alignment horizontal="center" vertical="center"/>
    </xf>
    <xf numFmtId="0" fontId="39" fillId="0" borderId="22" xfId="0" applyFont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 vertical="center"/>
    </xf>
    <xf numFmtId="164" fontId="35" fillId="0" borderId="1" xfId="0" applyNumberFormat="1" applyFont="1" applyBorder="1" applyAlignment="1">
      <alignment horizontal="left"/>
    </xf>
    <xf numFmtId="0" fontId="35" fillId="5" borderId="1" xfId="0" applyFont="1" applyFill="1" applyBorder="1" applyAlignment="1"/>
    <xf numFmtId="10" fontId="52" fillId="0" borderId="1" xfId="0" applyNumberFormat="1" applyFont="1" applyBorder="1" applyAlignment="1" applyProtection="1">
      <alignment vertical="center"/>
      <protection locked="0"/>
    </xf>
    <xf numFmtId="0" fontId="54" fillId="0" borderId="12" xfId="0" applyFont="1" applyBorder="1" applyAlignment="1" applyProtection="1">
      <alignment horizontal="center" vertical="center"/>
      <protection locked="0"/>
    </xf>
    <xf numFmtId="0" fontId="54" fillId="0" borderId="14" xfId="0" applyFont="1" applyBorder="1" applyAlignment="1" applyProtection="1">
      <alignment horizontal="center" vertical="center"/>
      <protection locked="0"/>
    </xf>
    <xf numFmtId="0" fontId="46" fillId="0" borderId="4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8" fillId="0" borderId="12" xfId="0" applyFont="1" applyBorder="1" applyAlignment="1" applyProtection="1">
      <alignment horizontal="center" vertical="center"/>
      <protection locked="0"/>
    </xf>
    <xf numFmtId="0" fontId="48" fillId="0" borderId="14" xfId="0" applyFont="1" applyBorder="1" applyAlignment="1" applyProtection="1">
      <alignment horizontal="center" vertical="center"/>
      <protection locked="0"/>
    </xf>
    <xf numFmtId="0" fontId="54" fillId="0" borderId="14" xfId="0" applyFont="1" applyBorder="1" applyAlignment="1" applyProtection="1">
      <alignment horizontal="center" vertical="center"/>
      <protection locked="0"/>
    </xf>
    <xf numFmtId="0" fontId="39" fillId="0" borderId="0" xfId="0" applyFont="1" applyBorder="1" applyAlignment="1">
      <alignment horizontal="center" vertical="center"/>
    </xf>
    <xf numFmtId="0" fontId="48" fillId="0" borderId="25" xfId="0" applyFont="1" applyBorder="1" applyAlignment="1" applyProtection="1">
      <alignment horizontal="center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48" fillId="0" borderId="26" xfId="0" applyFont="1" applyBorder="1" applyAlignment="1" applyProtection="1">
      <alignment horizontal="center" vertical="center"/>
      <protection locked="0"/>
    </xf>
    <xf numFmtId="0" fontId="39" fillId="0" borderId="22" xfId="0" applyFont="1" applyBorder="1" applyAlignment="1" applyProtection="1">
      <alignment horizontal="center" vertical="center"/>
    </xf>
    <xf numFmtId="0" fontId="39" fillId="0" borderId="5" xfId="0" applyFont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27" xfId="0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39" fillId="0" borderId="0" xfId="0" applyFont="1" applyBorder="1" applyAlignment="1">
      <alignment horizontal="center" vertical="center"/>
    </xf>
    <xf numFmtId="0" fontId="48" fillId="0" borderId="12" xfId="0" applyFont="1" applyBorder="1" applyAlignment="1" applyProtection="1">
      <alignment horizontal="center" vertical="center"/>
      <protection locked="0"/>
    </xf>
    <xf numFmtId="0" fontId="48" fillId="0" borderId="14" xfId="0" applyFont="1" applyBorder="1" applyAlignment="1" applyProtection="1">
      <alignment horizontal="center" vertical="center"/>
      <protection locked="0"/>
    </xf>
    <xf numFmtId="0" fontId="54" fillId="0" borderId="14" xfId="0" applyFont="1" applyBorder="1" applyAlignment="1" applyProtection="1">
      <alignment horizontal="center" vertical="center"/>
      <protection locked="0"/>
    </xf>
    <xf numFmtId="0" fontId="39" fillId="0" borderId="22" xfId="0" applyFont="1" applyBorder="1" applyAlignment="1">
      <alignment horizontal="center" vertical="center"/>
    </xf>
    <xf numFmtId="0" fontId="48" fillId="0" borderId="25" xfId="0" applyFont="1" applyBorder="1" applyAlignment="1" applyProtection="1">
      <alignment horizontal="center" vertical="center"/>
      <protection locked="0"/>
    </xf>
    <xf numFmtId="0" fontId="48" fillId="0" borderId="26" xfId="0" applyFont="1" applyBorder="1" applyAlignment="1" applyProtection="1">
      <alignment horizontal="center" vertical="center"/>
      <protection locked="0"/>
    </xf>
    <xf numFmtId="0" fontId="39" fillId="0" borderId="5" xfId="0" applyFont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center" vertical="center"/>
    </xf>
    <xf numFmtId="0" fontId="39" fillId="0" borderId="27" xfId="0" applyFont="1" applyBorder="1" applyAlignment="1" applyProtection="1">
      <alignment horizontal="center" vertical="center"/>
    </xf>
    <xf numFmtId="0" fontId="39" fillId="0" borderId="22" xfId="0" applyFont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 vertical="center"/>
    </xf>
    <xf numFmtId="0" fontId="24" fillId="0" borderId="0" xfId="5"/>
    <xf numFmtId="0" fontId="17" fillId="0" borderId="1" xfId="5" applyFont="1" applyBorder="1" applyAlignment="1">
      <alignment horizontal="center"/>
    </xf>
    <xf numFmtId="0" fontId="24" fillId="0" borderId="1" xfId="5" applyBorder="1"/>
    <xf numFmtId="0" fontId="17" fillId="6" borderId="1" xfId="5" applyFont="1" applyFill="1" applyBorder="1" applyAlignment="1">
      <alignment horizontal="center" wrapText="1"/>
    </xf>
    <xf numFmtId="0" fontId="17" fillId="6" borderId="1" xfId="5" applyFont="1" applyFill="1" applyBorder="1" applyAlignment="1"/>
    <xf numFmtId="0" fontId="48" fillId="0" borderId="14" xfId="0" applyFont="1" applyBorder="1" applyAlignment="1" applyProtection="1">
      <alignment horizontal="center" vertical="center"/>
      <protection locked="0"/>
    </xf>
    <xf numFmtId="0" fontId="48" fillId="0" borderId="30" xfId="0" applyFont="1" applyBorder="1" applyAlignment="1" applyProtection="1">
      <alignment horizontal="center" vertical="center"/>
      <protection locked="0"/>
    </xf>
    <xf numFmtId="0" fontId="48" fillId="0" borderId="25" xfId="0" applyFont="1" applyBorder="1" applyAlignment="1" applyProtection="1">
      <alignment horizontal="center" vertical="center"/>
      <protection locked="0"/>
    </xf>
    <xf numFmtId="0" fontId="48" fillId="0" borderId="14" xfId="0" applyFont="1" applyBorder="1" applyAlignment="1" applyProtection="1">
      <alignment horizontal="center" vertical="center"/>
      <protection locked="0"/>
    </xf>
    <xf numFmtId="0" fontId="48" fillId="0" borderId="30" xfId="0" applyFont="1" applyBorder="1" applyAlignment="1" applyProtection="1">
      <alignment horizontal="center" vertical="center"/>
      <protection locked="0"/>
    </xf>
    <xf numFmtId="0" fontId="48" fillId="0" borderId="18" xfId="0" applyFont="1" applyBorder="1" applyAlignment="1" applyProtection="1">
      <alignment horizontal="center" vertical="center"/>
      <protection locked="0"/>
    </xf>
    <xf numFmtId="0" fontId="54" fillId="0" borderId="18" xfId="0" applyFont="1" applyBorder="1" applyAlignment="1" applyProtection="1">
      <alignment horizontal="center" vertical="center"/>
      <protection locked="0"/>
    </xf>
    <xf numFmtId="0" fontId="54" fillId="0" borderId="30" xfId="0" applyFont="1" applyBorder="1" applyAlignment="1" applyProtection="1">
      <alignment horizontal="center" vertical="center"/>
      <protection locked="0"/>
    </xf>
    <xf numFmtId="0" fontId="48" fillId="0" borderId="25" xfId="0" applyFont="1" applyBorder="1" applyAlignment="1" applyProtection="1">
      <alignment horizontal="center" vertical="center"/>
      <protection locked="0"/>
    </xf>
    <xf numFmtId="0" fontId="27" fillId="6" borderId="14" xfId="5" applyFont="1" applyFill="1" applyBorder="1" applyAlignment="1">
      <alignment horizontal="center"/>
    </xf>
    <xf numFmtId="0" fontId="27" fillId="6" borderId="26" xfId="5" applyFont="1" applyFill="1" applyBorder="1" applyAlignment="1">
      <alignment horizontal="center"/>
    </xf>
    <xf numFmtId="0" fontId="17" fillId="0" borderId="0" xfId="5" applyFont="1" applyAlignment="1">
      <alignment horizontal="center"/>
    </xf>
    <xf numFmtId="0" fontId="24" fillId="0" borderId="0" xfId="5" applyAlignment="1">
      <alignment horizontal="center" vertical="top"/>
    </xf>
    <xf numFmtId="0" fontId="27" fillId="6" borderId="14" xfId="5" applyFont="1" applyFill="1" applyBorder="1" applyAlignment="1">
      <alignment horizontal="center"/>
    </xf>
    <xf numFmtId="0" fontId="27" fillId="6" borderId="26" xfId="5" applyFont="1" applyFill="1" applyBorder="1" applyAlignment="1">
      <alignment horizontal="center"/>
    </xf>
    <xf numFmtId="0" fontId="25" fillId="6" borderId="1" xfId="5" applyFont="1" applyFill="1" applyBorder="1" applyAlignment="1">
      <alignment horizontal="center" wrapText="1"/>
    </xf>
    <xf numFmtId="0" fontId="25" fillId="6" borderId="1" xfId="5" applyFont="1" applyFill="1" applyBorder="1" applyAlignment="1">
      <alignment horizontal="center"/>
    </xf>
    <xf numFmtId="0" fontId="25" fillId="6" borderId="1" xfId="5" applyFont="1" applyFill="1" applyBorder="1" applyAlignment="1"/>
    <xf numFmtId="0" fontId="17" fillId="8" borderId="1" xfId="5" applyFont="1" applyFill="1" applyBorder="1" applyAlignment="1">
      <alignment horizontal="center" vertical="center" wrapText="1"/>
    </xf>
    <xf numFmtId="0" fontId="17" fillId="8" borderId="1" xfId="5" applyFont="1" applyFill="1" applyBorder="1" applyAlignment="1">
      <alignment horizontal="center" vertical="center"/>
    </xf>
    <xf numFmtId="0" fontId="26" fillId="0" borderId="31" xfId="5" applyFont="1" applyBorder="1" applyAlignment="1">
      <alignment wrapText="1"/>
    </xf>
    <xf numFmtId="0" fontId="17" fillId="0" borderId="11" xfId="5" applyFont="1" applyBorder="1" applyAlignment="1">
      <alignment horizontal="center"/>
    </xf>
    <xf numFmtId="0" fontId="17" fillId="8" borderId="11" xfId="5" applyFont="1" applyFill="1" applyBorder="1" applyAlignment="1">
      <alignment horizontal="center" vertical="center"/>
    </xf>
    <xf numFmtId="0" fontId="25" fillId="6" borderId="11" xfId="5" applyFont="1" applyFill="1" applyBorder="1" applyAlignment="1">
      <alignment horizontal="center"/>
    </xf>
    <xf numFmtId="0" fontId="25" fillId="6" borderId="11" xfId="5" applyFont="1" applyFill="1" applyBorder="1" applyAlignment="1"/>
    <xf numFmtId="0" fontId="17" fillId="6" borderId="11" xfId="5" applyFont="1" applyFill="1" applyBorder="1" applyAlignment="1"/>
    <xf numFmtId="0" fontId="27" fillId="6" borderId="32" xfId="5" applyFont="1" applyFill="1" applyBorder="1" applyAlignment="1">
      <alignment horizontal="center"/>
    </xf>
    <xf numFmtId="0" fontId="24" fillId="0" borderId="31" xfId="5" applyBorder="1"/>
    <xf numFmtId="0" fontId="24" fillId="0" borderId="11" xfId="5" applyBorder="1"/>
    <xf numFmtId="0" fontId="26" fillId="8" borderId="31" xfId="5" applyFont="1" applyFill="1" applyBorder="1" applyAlignment="1">
      <alignment horizontal="center"/>
    </xf>
    <xf numFmtId="14" fontId="24" fillId="0" borderId="31" xfId="5" applyNumberFormat="1" applyBorder="1"/>
    <xf numFmtId="0" fontId="24" fillId="0" borderId="5" xfId="5" applyBorder="1"/>
    <xf numFmtId="0" fontId="24" fillId="0" borderId="0" xfId="5" applyBorder="1"/>
    <xf numFmtId="0" fontId="24" fillId="0" borderId="6" xfId="5" applyBorder="1"/>
    <xf numFmtId="0" fontId="24" fillId="0" borderId="9" xfId="5" applyBorder="1"/>
    <xf numFmtId="0" fontId="24" fillId="0" borderId="4" xfId="5" applyBorder="1"/>
    <xf numFmtId="0" fontId="24" fillId="0" borderId="10" xfId="5" applyBorder="1"/>
    <xf numFmtId="0" fontId="26" fillId="0" borderId="31" xfId="5" applyFont="1" applyBorder="1" applyAlignment="1">
      <alignment horizontal="center" vertical="center" wrapText="1"/>
    </xf>
    <xf numFmtId="0" fontId="17" fillId="0" borderId="33" xfId="5" applyFont="1" applyBorder="1" applyAlignment="1">
      <alignment horizontal="center" vertical="center"/>
    </xf>
    <xf numFmtId="0" fontId="31" fillId="0" borderId="34" xfId="5" applyFont="1" applyBorder="1" applyAlignment="1">
      <alignment horizontal="center" vertical="center"/>
    </xf>
    <xf numFmtId="0" fontId="32" fillId="0" borderId="1" xfId="5" applyFont="1" applyBorder="1" applyAlignment="1">
      <alignment horizontal="center" vertical="center"/>
    </xf>
    <xf numFmtId="0" fontId="32" fillId="0" borderId="11" xfId="5" applyFont="1" applyBorder="1" applyAlignment="1">
      <alignment horizontal="center" vertical="center"/>
    </xf>
    <xf numFmtId="0" fontId="31" fillId="0" borderId="0" xfId="5" applyFont="1" applyAlignment="1">
      <alignment horizontal="center" vertical="center"/>
    </xf>
    <xf numFmtId="0" fontId="24" fillId="0" borderId="35" xfId="5" applyBorder="1"/>
    <xf numFmtId="0" fontId="25" fillId="0" borderId="0" xfId="6"/>
    <xf numFmtId="0" fontId="25" fillId="9" borderId="10" xfId="6" applyFill="1" applyBorder="1" applyAlignment="1"/>
    <xf numFmtId="0" fontId="25" fillId="9" borderId="6" xfId="6" applyFill="1" applyBorder="1" applyAlignment="1"/>
    <xf numFmtId="0" fontId="25" fillId="6" borderId="0" xfId="6" applyFill="1" applyAlignment="1"/>
    <xf numFmtId="0" fontId="32" fillId="0" borderId="0" xfId="5" applyFont="1" applyAlignment="1">
      <alignment horizontal="left"/>
    </xf>
    <xf numFmtId="0" fontId="32" fillId="0" borderId="0" xfId="5" applyFont="1"/>
    <xf numFmtId="0" fontId="32" fillId="0" borderId="0" xfId="5" applyFont="1" applyAlignment="1">
      <alignment vertical="center"/>
    </xf>
    <xf numFmtId="0" fontId="48" fillId="0" borderId="14" xfId="0" applyFont="1" applyBorder="1" applyAlignment="1" applyProtection="1">
      <alignment horizontal="center" vertical="center"/>
      <protection locked="0"/>
    </xf>
    <xf numFmtId="0" fontId="54" fillId="0" borderId="12" xfId="0" applyFont="1" applyBorder="1" applyAlignment="1" applyProtection="1">
      <alignment horizontal="center" vertical="center"/>
      <protection locked="0"/>
    </xf>
    <xf numFmtId="0" fontId="54" fillId="0" borderId="18" xfId="0" applyFont="1" applyBorder="1" applyAlignment="1" applyProtection="1">
      <alignment horizontal="center" vertical="center"/>
      <protection locked="0"/>
    </xf>
    <xf numFmtId="0" fontId="47" fillId="0" borderId="14" xfId="0" applyFont="1" applyBorder="1" applyAlignment="1" applyProtection="1">
      <alignment horizontal="center" vertical="center"/>
      <protection locked="0"/>
    </xf>
    <xf numFmtId="0" fontId="57" fillId="0" borderId="18" xfId="0" applyFont="1" applyBorder="1" applyAlignment="1" applyProtection="1">
      <alignment horizontal="center" vertical="center"/>
      <protection locked="0"/>
    </xf>
    <xf numFmtId="0" fontId="54" fillId="0" borderId="30" xfId="0" applyFont="1" applyBorder="1" applyAlignment="1" applyProtection="1">
      <alignment horizontal="center" vertical="center"/>
      <protection locked="0"/>
    </xf>
    <xf numFmtId="0" fontId="35" fillId="0" borderId="0" xfId="0" applyFont="1" applyProtection="1">
      <protection locked="0"/>
    </xf>
    <xf numFmtId="0" fontId="25" fillId="9" borderId="7" xfId="6" applyFill="1" applyBorder="1" applyAlignment="1">
      <alignment horizontal="center"/>
    </xf>
    <xf numFmtId="0" fontId="25" fillId="9" borderId="36" xfId="6" applyFill="1" applyBorder="1" applyAlignment="1">
      <alignment horizontal="center"/>
    </xf>
    <xf numFmtId="0" fontId="25" fillId="9" borderId="8" xfId="6" applyFill="1" applyBorder="1" applyAlignment="1">
      <alignment horizontal="center"/>
    </xf>
    <xf numFmtId="0" fontId="25" fillId="9" borderId="5" xfId="6" applyFill="1" applyBorder="1" applyAlignment="1">
      <alignment horizontal="center"/>
    </xf>
    <xf numFmtId="0" fontId="25" fillId="9" borderId="0" xfId="6" applyFill="1" applyBorder="1" applyAlignment="1">
      <alignment horizontal="center"/>
    </xf>
    <xf numFmtId="0" fontId="25" fillId="9" borderId="6" xfId="6" applyFill="1" applyBorder="1" applyAlignment="1">
      <alignment horizontal="center"/>
    </xf>
    <xf numFmtId="0" fontId="25" fillId="9" borderId="37" xfId="6" applyFill="1" applyBorder="1" applyAlignment="1">
      <alignment horizontal="center"/>
    </xf>
    <xf numFmtId="0" fontId="25" fillId="10" borderId="7" xfId="6" applyFill="1" applyBorder="1" applyAlignment="1">
      <alignment horizontal="center"/>
    </xf>
    <xf numFmtId="0" fontId="25" fillId="10" borderId="36" xfId="6" applyFill="1" applyBorder="1" applyAlignment="1">
      <alignment horizontal="center"/>
    </xf>
    <xf numFmtId="0" fontId="25" fillId="10" borderId="8" xfId="6" applyFill="1" applyBorder="1" applyAlignment="1">
      <alignment horizontal="center"/>
    </xf>
    <xf numFmtId="0" fontId="25" fillId="10" borderId="5" xfId="6" applyFill="1" applyBorder="1" applyAlignment="1">
      <alignment horizontal="center"/>
    </xf>
    <xf numFmtId="0" fontId="25" fillId="10" borderId="0" xfId="6" applyFill="1" applyBorder="1" applyAlignment="1">
      <alignment horizontal="center"/>
    </xf>
    <xf numFmtId="0" fontId="25" fillId="10" borderId="6" xfId="6" applyFill="1" applyBorder="1" applyAlignment="1">
      <alignment horizontal="center"/>
    </xf>
    <xf numFmtId="0" fontId="25" fillId="10" borderId="9" xfId="6" applyFill="1" applyBorder="1" applyAlignment="1">
      <alignment horizontal="center"/>
    </xf>
    <xf numFmtId="0" fontId="25" fillId="10" borderId="4" xfId="6" applyFill="1" applyBorder="1" applyAlignment="1">
      <alignment horizontal="center"/>
    </xf>
    <xf numFmtId="0" fontId="25" fillId="10" borderId="10" xfId="6" applyFill="1" applyBorder="1" applyAlignment="1">
      <alignment horizontal="center"/>
    </xf>
    <xf numFmtId="0" fontId="25" fillId="9" borderId="9" xfId="6" applyFill="1" applyBorder="1" applyAlignment="1">
      <alignment horizontal="center"/>
    </xf>
    <xf numFmtId="0" fontId="25" fillId="9" borderId="4" xfId="6" applyFill="1" applyBorder="1" applyAlignment="1">
      <alignment horizontal="center"/>
    </xf>
    <xf numFmtId="0" fontId="25" fillId="6" borderId="0" xfId="6" applyFill="1" applyAlignment="1">
      <alignment horizontal="center"/>
    </xf>
    <xf numFmtId="0" fontId="43" fillId="0" borderId="20" xfId="0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 wrapText="1"/>
    </xf>
    <xf numFmtId="0" fontId="35" fillId="0" borderId="0" xfId="0" applyFont="1" applyAlignment="1">
      <alignment horizontal="right"/>
    </xf>
    <xf numFmtId="0" fontId="3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9" fillId="0" borderId="0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58" fillId="0" borderId="4" xfId="0" applyFont="1" applyBorder="1" applyAlignment="1">
      <alignment horizontal="left"/>
    </xf>
    <xf numFmtId="0" fontId="58" fillId="0" borderId="0" xfId="0" applyFont="1" applyBorder="1" applyAlignment="1">
      <alignment horizontal="left"/>
    </xf>
    <xf numFmtId="0" fontId="48" fillId="0" borderId="12" xfId="0" applyFont="1" applyBorder="1" applyAlignment="1" applyProtection="1">
      <alignment horizontal="center" vertical="center"/>
      <protection locked="0"/>
    </xf>
    <xf numFmtId="0" fontId="48" fillId="0" borderId="18" xfId="0" applyFont="1" applyBorder="1" applyAlignment="1" applyProtection="1">
      <alignment horizontal="center" vertical="center"/>
      <protection locked="0"/>
    </xf>
    <xf numFmtId="0" fontId="20" fillId="2" borderId="7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39" fillId="0" borderId="0" xfId="0" applyFont="1" applyBorder="1" applyAlignment="1">
      <alignment horizontal="center"/>
    </xf>
    <xf numFmtId="0" fontId="42" fillId="0" borderId="5" xfId="0" applyFont="1" applyBorder="1" applyAlignment="1">
      <alignment horizontal="center" wrapText="1"/>
    </xf>
    <xf numFmtId="0" fontId="42" fillId="0" borderId="0" xfId="0" applyFont="1" applyBorder="1" applyAlignment="1">
      <alignment horizontal="center" wrapText="1"/>
    </xf>
    <xf numFmtId="0" fontId="42" fillId="0" borderId="6" xfId="0" applyFont="1" applyBorder="1" applyAlignment="1">
      <alignment horizontal="center" wrapText="1"/>
    </xf>
    <xf numFmtId="0" fontId="42" fillId="0" borderId="5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34" fillId="0" borderId="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42" fillId="0" borderId="23" xfId="0" applyFont="1" applyBorder="1" applyAlignment="1">
      <alignment horizontal="center"/>
    </xf>
    <xf numFmtId="0" fontId="39" fillId="0" borderId="23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42" fillId="0" borderId="5" xfId="0" applyFont="1" applyBorder="1" applyAlignment="1">
      <alignment horizontal="center" vertical="center" wrapText="1"/>
    </xf>
    <xf numFmtId="0" fontId="59" fillId="2" borderId="5" xfId="0" applyFont="1" applyFill="1" applyBorder="1" applyAlignment="1">
      <alignment horizontal="center"/>
    </xf>
    <xf numFmtId="0" fontId="59" fillId="2" borderId="0" xfId="0" applyFont="1" applyFill="1" applyBorder="1" applyAlignment="1">
      <alignment horizontal="center"/>
    </xf>
    <xf numFmtId="0" fontId="59" fillId="2" borderId="6" xfId="0" applyFont="1" applyFill="1" applyBorder="1" applyAlignment="1">
      <alignment horizont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42" fillId="0" borderId="0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 wrapText="1"/>
    </xf>
    <xf numFmtId="0" fontId="43" fillId="0" borderId="37" xfId="0" applyFont="1" applyBorder="1" applyAlignment="1">
      <alignment horizontal="center" vertical="center"/>
    </xf>
    <xf numFmtId="0" fontId="48" fillId="0" borderId="14" xfId="0" applyFont="1" applyBorder="1" applyAlignment="1" applyProtection="1">
      <alignment horizontal="center" vertical="center"/>
      <protection locked="0"/>
    </xf>
    <xf numFmtId="0" fontId="48" fillId="0" borderId="30" xfId="0" applyFont="1" applyBorder="1" applyAlignment="1" applyProtection="1">
      <alignment horizontal="center" vertical="center"/>
      <protection locked="0"/>
    </xf>
    <xf numFmtId="0" fontId="43" fillId="0" borderId="14" xfId="0" applyFont="1" applyBorder="1" applyAlignment="1">
      <alignment horizontal="center" vertical="center"/>
    </xf>
    <xf numFmtId="0" fontId="43" fillId="0" borderId="30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/>
    </xf>
    <xf numFmtId="0" fontId="43" fillId="0" borderId="36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/>
    </xf>
    <xf numFmtId="0" fontId="60" fillId="2" borderId="40" xfId="0" applyFont="1" applyFill="1" applyBorder="1" applyAlignment="1">
      <alignment horizontal="center" vertical="center"/>
    </xf>
    <xf numFmtId="0" fontId="60" fillId="2" borderId="2" xfId="0" applyFont="1" applyFill="1" applyBorder="1" applyAlignment="1">
      <alignment horizontal="center" vertical="center"/>
    </xf>
    <xf numFmtId="0" fontId="60" fillId="2" borderId="41" xfId="0" applyFont="1" applyFill="1" applyBorder="1" applyAlignment="1">
      <alignment horizontal="center" vertical="center"/>
    </xf>
    <xf numFmtId="0" fontId="60" fillId="2" borderId="5" xfId="0" applyFont="1" applyFill="1" applyBorder="1" applyAlignment="1">
      <alignment horizontal="center" wrapText="1"/>
    </xf>
    <xf numFmtId="0" fontId="60" fillId="2" borderId="0" xfId="0" applyFont="1" applyFill="1" applyBorder="1" applyAlignment="1">
      <alignment horizontal="center" wrapText="1"/>
    </xf>
    <xf numFmtId="0" fontId="60" fillId="2" borderId="6" xfId="0" applyFont="1" applyFill="1" applyBorder="1" applyAlignment="1">
      <alignment horizontal="center" wrapText="1"/>
    </xf>
    <xf numFmtId="0" fontId="61" fillId="0" borderId="0" xfId="0" applyFont="1" applyBorder="1" applyAlignment="1">
      <alignment horizontal="center" vertical="center"/>
    </xf>
    <xf numFmtId="0" fontId="48" fillId="0" borderId="36" xfId="0" applyFont="1" applyBorder="1" applyAlignment="1" applyProtection="1">
      <alignment horizontal="center" vertical="center"/>
      <protection locked="0"/>
    </xf>
    <xf numFmtId="0" fontId="48" fillId="0" borderId="8" xfId="0" applyFont="1" applyBorder="1" applyAlignment="1" applyProtection="1">
      <alignment horizontal="center" vertical="center"/>
      <protection locked="0"/>
    </xf>
    <xf numFmtId="0" fontId="35" fillId="0" borderId="1" xfId="0" applyFont="1" applyBorder="1" applyAlignment="1">
      <alignment horizontal="center" vertical="center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horizontal="center" vertical="center"/>
      <protection locked="0"/>
    </xf>
    <xf numFmtId="0" fontId="52" fillId="0" borderId="42" xfId="0" applyFont="1" applyBorder="1" applyAlignment="1" applyProtection="1">
      <alignment horizontal="center" vertical="center"/>
      <protection locked="0"/>
    </xf>
    <xf numFmtId="0" fontId="52" fillId="0" borderId="14" xfId="0" applyFont="1" applyBorder="1" applyAlignment="1" applyProtection="1">
      <alignment horizontal="center" vertical="center"/>
      <protection locked="0"/>
    </xf>
    <xf numFmtId="0" fontId="52" fillId="0" borderId="26" xfId="0" applyFont="1" applyBorder="1" applyAlignment="1" applyProtection="1">
      <alignment horizontal="center" vertical="center"/>
      <protection locked="0"/>
    </xf>
    <xf numFmtId="0" fontId="35" fillId="5" borderId="42" xfId="0" applyFont="1" applyFill="1" applyBorder="1" applyAlignment="1">
      <alignment horizontal="center"/>
    </xf>
    <xf numFmtId="0" fontId="35" fillId="5" borderId="14" xfId="0" applyFont="1" applyFill="1" applyBorder="1" applyAlignment="1">
      <alignment horizontal="center"/>
    </xf>
    <xf numFmtId="0" fontId="35" fillId="5" borderId="26" xfId="0" applyFont="1" applyFill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37" fillId="0" borderId="0" xfId="0" applyFont="1" applyAlignment="1">
      <alignment horizontal="center"/>
    </xf>
    <xf numFmtId="0" fontId="62" fillId="0" borderId="12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0" fillId="0" borderId="20" xfId="0" applyBorder="1" applyAlignment="1">
      <alignment horizontal="center"/>
    </xf>
    <xf numFmtId="0" fontId="35" fillId="0" borderId="0" xfId="0" applyFont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7" fillId="0" borderId="0" xfId="0" applyFont="1" applyAlignment="1"/>
    <xf numFmtId="0" fontId="63" fillId="0" borderId="0" xfId="0" applyFont="1" applyAlignment="1">
      <alignment horizontal="center"/>
    </xf>
    <xf numFmtId="0" fontId="0" fillId="0" borderId="0" xfId="0" applyFill="1" applyBorder="1" applyAlignment="1">
      <alignment horizontal="left"/>
    </xf>
    <xf numFmtId="0" fontId="34" fillId="0" borderId="0" xfId="0" applyFont="1" applyAlignment="1">
      <alignment horizontal="center"/>
    </xf>
    <xf numFmtId="0" fontId="54" fillId="0" borderId="12" xfId="0" applyFont="1" applyBorder="1" applyAlignment="1" applyProtection="1">
      <alignment horizontal="center" vertical="center"/>
      <protection locked="0"/>
    </xf>
    <xf numFmtId="0" fontId="64" fillId="7" borderId="5" xfId="0" applyFont="1" applyFill="1" applyBorder="1" applyAlignment="1">
      <alignment horizontal="center"/>
    </xf>
    <xf numFmtId="0" fontId="64" fillId="7" borderId="0" xfId="0" applyFont="1" applyFill="1" applyBorder="1" applyAlignment="1">
      <alignment horizontal="center"/>
    </xf>
    <xf numFmtId="0" fontId="64" fillId="7" borderId="6" xfId="0" applyFont="1" applyFill="1" applyBorder="1" applyAlignment="1">
      <alignment horizontal="center"/>
    </xf>
    <xf numFmtId="0" fontId="39" fillId="0" borderId="6" xfId="0" applyFont="1" applyBorder="1" applyAlignment="1">
      <alignment horizontal="center"/>
    </xf>
    <xf numFmtId="0" fontId="18" fillId="4" borderId="5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65" fillId="0" borderId="12" xfId="0" applyFont="1" applyBorder="1" applyAlignment="1" applyProtection="1">
      <alignment horizontal="center" vertical="center"/>
      <protection locked="0"/>
    </xf>
    <xf numFmtId="0" fontId="60" fillId="2" borderId="5" xfId="0" applyFont="1" applyFill="1" applyBorder="1" applyAlignment="1">
      <alignment horizontal="center" vertical="center"/>
    </xf>
    <xf numFmtId="0" fontId="60" fillId="2" borderId="0" xfId="0" applyFont="1" applyFill="1" applyBorder="1" applyAlignment="1">
      <alignment horizontal="center" vertical="center"/>
    </xf>
    <xf numFmtId="0" fontId="60" fillId="2" borderId="6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34" fillId="0" borderId="43" xfId="0" applyFont="1" applyBorder="1" applyAlignment="1">
      <alignment horizontal="center"/>
    </xf>
    <xf numFmtId="0" fontId="34" fillId="0" borderId="20" xfId="0" applyFont="1" applyBorder="1" applyAlignment="1">
      <alignment horizontal="center"/>
    </xf>
    <xf numFmtId="0" fontId="39" fillId="0" borderId="0" xfId="0" applyFont="1" applyBorder="1" applyAlignment="1">
      <alignment horizontal="center" wrapText="1"/>
    </xf>
    <xf numFmtId="0" fontId="48" fillId="0" borderId="0" xfId="0" applyFont="1" applyBorder="1" applyAlignment="1" applyProtection="1">
      <alignment horizontal="center" vertical="center" wrapText="1"/>
      <protection locked="0"/>
    </xf>
    <xf numFmtId="0" fontId="48" fillId="0" borderId="6" xfId="0" applyFont="1" applyBorder="1" applyAlignment="1" applyProtection="1">
      <alignment horizontal="center" vertical="center" wrapText="1"/>
      <protection locked="0"/>
    </xf>
    <xf numFmtId="0" fontId="48" fillId="0" borderId="12" xfId="0" applyFont="1" applyBorder="1" applyAlignment="1" applyProtection="1">
      <alignment horizontal="center" vertical="center" wrapText="1"/>
      <protection locked="0"/>
    </xf>
    <xf numFmtId="0" fontId="48" fillId="0" borderId="18" xfId="0" applyFont="1" applyBorder="1" applyAlignment="1" applyProtection="1">
      <alignment horizontal="center" vertical="center" wrapText="1"/>
      <protection locked="0"/>
    </xf>
    <xf numFmtId="0" fontId="42" fillId="0" borderId="12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3" fillId="0" borderId="39" xfId="0" applyFont="1" applyBorder="1" applyAlignment="1">
      <alignment horizontal="center" vertical="center" wrapText="1"/>
    </xf>
    <xf numFmtId="0" fontId="54" fillId="0" borderId="14" xfId="0" applyFont="1" applyBorder="1" applyAlignment="1" applyProtection="1">
      <alignment horizontal="center" vertical="center"/>
      <protection locked="0"/>
    </xf>
    <xf numFmtId="0" fontId="54" fillId="0" borderId="30" xfId="0" applyFont="1" applyBorder="1" applyAlignment="1" applyProtection="1">
      <alignment horizontal="center" vertical="center"/>
      <protection locked="0"/>
    </xf>
    <xf numFmtId="0" fontId="54" fillId="0" borderId="12" xfId="0" applyFont="1" applyBorder="1" applyAlignment="1" applyProtection="1">
      <alignment horizontal="center"/>
      <protection locked="0"/>
    </xf>
    <xf numFmtId="0" fontId="54" fillId="0" borderId="18" xfId="0" applyFont="1" applyBorder="1" applyAlignment="1" applyProtection="1">
      <alignment horizontal="center"/>
      <protection locked="0"/>
    </xf>
    <xf numFmtId="0" fontId="43" fillId="0" borderId="18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66" fillId="0" borderId="6" xfId="0" applyFont="1" applyBorder="1" applyAlignment="1">
      <alignment horizontal="center" vertical="center" wrapText="1"/>
    </xf>
    <xf numFmtId="0" fontId="66" fillId="0" borderId="18" xfId="0" applyFont="1" applyBorder="1" applyAlignment="1">
      <alignment horizontal="center" vertical="center" wrapText="1"/>
    </xf>
    <xf numFmtId="0" fontId="65" fillId="0" borderId="18" xfId="0" applyFont="1" applyBorder="1" applyAlignment="1" applyProtection="1">
      <alignment horizontal="center" vertical="center"/>
      <protection locked="0"/>
    </xf>
    <xf numFmtId="0" fontId="40" fillId="0" borderId="5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65" fillId="0" borderId="12" xfId="0" applyFont="1" applyBorder="1" applyAlignment="1" applyProtection="1">
      <alignment horizontal="center" vertical="center" wrapText="1"/>
      <protection locked="0"/>
    </xf>
    <xf numFmtId="0" fontId="41" fillId="0" borderId="5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6" xfId="0" applyFont="1" applyBorder="1" applyAlignment="1">
      <alignment horizontal="center"/>
    </xf>
    <xf numFmtId="0" fontId="54" fillId="0" borderId="18" xfId="0" applyFont="1" applyBorder="1" applyAlignment="1" applyProtection="1">
      <alignment horizontal="center" vertical="center"/>
      <protection locked="0"/>
    </xf>
    <xf numFmtId="0" fontId="39" fillId="0" borderId="9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164" fontId="48" fillId="0" borderId="44" xfId="0" applyNumberFormat="1" applyFont="1" applyBorder="1" applyAlignment="1" applyProtection="1">
      <alignment horizontal="center" vertical="center"/>
      <protection locked="0"/>
    </xf>
    <xf numFmtId="164" fontId="48" fillId="0" borderId="45" xfId="0" applyNumberFormat="1" applyFont="1" applyBorder="1" applyAlignment="1" applyProtection="1">
      <alignment horizontal="center" vertical="center"/>
      <protection locked="0"/>
    </xf>
    <xf numFmtId="0" fontId="49" fillId="0" borderId="12" xfId="0" applyFont="1" applyBorder="1" applyAlignment="1" applyProtection="1">
      <alignment horizontal="center" vertical="center"/>
      <protection locked="0"/>
    </xf>
    <xf numFmtId="0" fontId="49" fillId="0" borderId="18" xfId="0" applyFont="1" applyBorder="1" applyAlignment="1" applyProtection="1">
      <alignment horizontal="center" vertical="center"/>
      <protection locked="0"/>
    </xf>
    <xf numFmtId="0" fontId="39" fillId="0" borderId="10" xfId="0" applyFont="1" applyBorder="1" applyAlignment="1">
      <alignment horizontal="center"/>
    </xf>
    <xf numFmtId="166" fontId="35" fillId="0" borderId="0" xfId="0" applyNumberFormat="1" applyFont="1" applyBorder="1" applyAlignment="1">
      <alignment horizontal="center" vertical="center"/>
    </xf>
    <xf numFmtId="0" fontId="48" fillId="0" borderId="39" xfId="0" applyFont="1" applyBorder="1" applyAlignment="1" applyProtection="1">
      <alignment horizontal="center"/>
      <protection locked="0"/>
    </xf>
    <xf numFmtId="0" fontId="48" fillId="0" borderId="12" xfId="0" applyFont="1" applyBorder="1" applyAlignment="1" applyProtection="1">
      <alignment horizontal="center"/>
      <protection locked="0"/>
    </xf>
    <xf numFmtId="0" fontId="39" fillId="0" borderId="7" xfId="0" applyFont="1" applyBorder="1" applyAlignment="1">
      <alignment horizontal="center"/>
    </xf>
    <xf numFmtId="0" fontId="39" fillId="0" borderId="36" xfId="0" applyFont="1" applyBorder="1" applyAlignment="1">
      <alignment horizontal="center"/>
    </xf>
    <xf numFmtId="0" fontId="39" fillId="0" borderId="8" xfId="0" applyFont="1" applyBorder="1" applyAlignment="1">
      <alignment horizontal="center"/>
    </xf>
    <xf numFmtId="0" fontId="39" fillId="0" borderId="5" xfId="0" applyFont="1" applyBorder="1" applyAlignment="1">
      <alignment horizontal="left"/>
    </xf>
    <xf numFmtId="0" fontId="39" fillId="0" borderId="0" xfId="0" applyFont="1" applyBorder="1" applyAlignment="1">
      <alignment horizontal="left"/>
    </xf>
    <xf numFmtId="0" fontId="67" fillId="0" borderId="7" xfId="0" applyFont="1" applyBorder="1" applyAlignment="1">
      <alignment horizontal="center"/>
    </xf>
    <xf numFmtId="0" fontId="67" fillId="0" borderId="36" xfId="0" applyFont="1" applyBorder="1" applyAlignment="1">
      <alignment horizontal="center"/>
    </xf>
    <xf numFmtId="0" fontId="67" fillId="0" borderId="5" xfId="0" applyFont="1" applyBorder="1" applyAlignment="1">
      <alignment horizontal="center"/>
    </xf>
    <xf numFmtId="0" fontId="67" fillId="0" borderId="0" xfId="0" applyFont="1" applyBorder="1" applyAlignment="1">
      <alignment horizontal="center"/>
    </xf>
    <xf numFmtId="0" fontId="37" fillId="0" borderId="36" xfId="0" applyFont="1" applyBorder="1" applyAlignment="1">
      <alignment horizontal="center"/>
    </xf>
    <xf numFmtId="0" fontId="37" fillId="0" borderId="8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57" fillId="0" borderId="12" xfId="0" applyFont="1" applyBorder="1" applyAlignment="1" applyProtection="1">
      <alignment horizontal="center" vertical="center"/>
      <protection locked="0"/>
    </xf>
    <xf numFmtId="0" fontId="57" fillId="0" borderId="18" xfId="0" applyFont="1" applyBorder="1" applyAlignment="1" applyProtection="1">
      <alignment horizontal="center" vertical="center"/>
      <protection locked="0"/>
    </xf>
    <xf numFmtId="0" fontId="47" fillId="0" borderId="12" xfId="0" applyFont="1" applyBorder="1" applyAlignment="1" applyProtection="1">
      <alignment horizontal="center"/>
      <protection locked="0"/>
    </xf>
    <xf numFmtId="0" fontId="47" fillId="0" borderId="18" xfId="0" applyFont="1" applyBorder="1" applyAlignment="1" applyProtection="1">
      <alignment horizontal="center"/>
      <protection locked="0"/>
    </xf>
    <xf numFmtId="0" fontId="47" fillId="0" borderId="14" xfId="0" applyFont="1" applyBorder="1" applyAlignment="1" applyProtection="1">
      <alignment horizontal="center" vertical="center"/>
      <protection locked="0"/>
    </xf>
    <xf numFmtId="0" fontId="47" fillId="0" borderId="30" xfId="0" applyFont="1" applyBorder="1" applyAlignment="1" applyProtection="1">
      <alignment horizontal="center" vertical="center"/>
      <protection locked="0"/>
    </xf>
    <xf numFmtId="0" fontId="57" fillId="0" borderId="39" xfId="0" applyFont="1" applyBorder="1" applyAlignment="1" applyProtection="1">
      <alignment horizontal="center" vertical="center"/>
      <protection locked="0"/>
    </xf>
    <xf numFmtId="0" fontId="68" fillId="0" borderId="0" xfId="0" applyFont="1" applyAlignment="1">
      <alignment horizontal="center"/>
    </xf>
    <xf numFmtId="0" fontId="68" fillId="0" borderId="0" xfId="0" applyFont="1" applyAlignment="1">
      <alignment horizontal="left"/>
    </xf>
    <xf numFmtId="0" fontId="69" fillId="0" borderId="0" xfId="0" applyFont="1" applyAlignment="1">
      <alignment horizontal="center"/>
    </xf>
    <xf numFmtId="0" fontId="40" fillId="0" borderId="4" xfId="0" applyFont="1" applyBorder="1" applyAlignment="1" applyProtection="1">
      <alignment horizontal="center"/>
      <protection locked="0"/>
    </xf>
    <xf numFmtId="0" fontId="39" fillId="0" borderId="10" xfId="0" applyFont="1" applyBorder="1" applyAlignment="1" applyProtection="1">
      <alignment horizontal="center"/>
      <protection locked="0"/>
    </xf>
    <xf numFmtId="0" fontId="39" fillId="0" borderId="12" xfId="0" applyFont="1" applyBorder="1" applyAlignment="1">
      <alignment horizontal="center"/>
    </xf>
    <xf numFmtId="0" fontId="41" fillId="0" borderId="20" xfId="0" applyFont="1" applyBorder="1" applyAlignment="1">
      <alignment horizontal="center"/>
    </xf>
    <xf numFmtId="0" fontId="47" fillId="0" borderId="12" xfId="0" applyFont="1" applyBorder="1" applyAlignment="1" applyProtection="1">
      <alignment horizontal="center" vertical="center"/>
      <protection locked="0"/>
    </xf>
    <xf numFmtId="0" fontId="47" fillId="0" borderId="18" xfId="0" applyFont="1" applyBorder="1" applyAlignment="1" applyProtection="1">
      <alignment horizontal="center" vertical="center"/>
      <protection locked="0"/>
    </xf>
    <xf numFmtId="0" fontId="54" fillId="0" borderId="39" xfId="0" applyFont="1" applyBorder="1" applyAlignment="1" applyProtection="1">
      <alignment horizontal="center" vertical="center"/>
      <protection locked="0"/>
    </xf>
    <xf numFmtId="0" fontId="57" fillId="0" borderId="12" xfId="0" applyFont="1" applyBorder="1" applyAlignment="1" applyProtection="1">
      <alignment horizontal="center" vertical="center" wrapText="1"/>
      <protection locked="0"/>
    </xf>
    <xf numFmtId="0" fontId="57" fillId="0" borderId="18" xfId="0" applyFont="1" applyBorder="1" applyAlignment="1" applyProtection="1">
      <alignment horizontal="center" vertical="center" wrapText="1"/>
      <protection locked="0"/>
    </xf>
    <xf numFmtId="0" fontId="70" fillId="0" borderId="12" xfId="2" applyFont="1" applyBorder="1" applyAlignment="1" applyProtection="1">
      <alignment horizontal="center" vertical="center"/>
      <protection locked="0"/>
    </xf>
    <xf numFmtId="0" fontId="69" fillId="0" borderId="0" xfId="0" applyFont="1" applyAlignment="1">
      <alignment horizontal="left"/>
    </xf>
    <xf numFmtId="22" fontId="39" fillId="0" borderId="12" xfId="0" applyNumberFormat="1" applyFont="1" applyBorder="1" applyAlignment="1" applyProtection="1">
      <alignment horizontal="center"/>
      <protection locked="0"/>
    </xf>
    <xf numFmtId="0" fontId="39" fillId="0" borderId="18" xfId="0" applyFont="1" applyBorder="1" applyAlignment="1" applyProtection="1">
      <alignment horizontal="center"/>
      <protection locked="0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7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7" fillId="0" borderId="5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69" fillId="0" borderId="36" xfId="0" applyFont="1" applyBorder="1" applyAlignment="1">
      <alignment horizontal="center"/>
    </xf>
    <xf numFmtId="0" fontId="72" fillId="0" borderId="4" xfId="0" applyFont="1" applyBorder="1" applyAlignment="1" applyProtection="1">
      <alignment horizontal="center" vertical="center"/>
      <protection locked="0"/>
    </xf>
    <xf numFmtId="0" fontId="68" fillId="0" borderId="0" xfId="0" applyFont="1" applyAlignment="1">
      <alignment horizontal="right" vertical="center"/>
    </xf>
    <xf numFmtId="0" fontId="40" fillId="0" borderId="4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9" fillId="0" borderId="0" xfId="0" applyFont="1" applyFill="1" applyBorder="1" applyAlignment="1">
      <alignment horizontal="center"/>
    </xf>
    <xf numFmtId="0" fontId="64" fillId="7" borderId="9" xfId="0" applyFont="1" applyFill="1" applyBorder="1" applyAlignment="1">
      <alignment horizontal="center" vertical="center"/>
    </xf>
    <xf numFmtId="0" fontId="64" fillId="7" borderId="4" xfId="0" applyFont="1" applyFill="1" applyBorder="1" applyAlignment="1">
      <alignment horizontal="center" vertical="center"/>
    </xf>
    <xf numFmtId="0" fontId="64" fillId="7" borderId="10" xfId="0" applyFont="1" applyFill="1" applyBorder="1" applyAlignment="1">
      <alignment horizontal="center" vertical="center"/>
    </xf>
    <xf numFmtId="0" fontId="35" fillId="0" borderId="32" xfId="0" applyFont="1" applyBorder="1" applyAlignment="1">
      <alignment horizontal="left" wrapText="1"/>
    </xf>
    <xf numFmtId="0" fontId="35" fillId="0" borderId="14" xfId="0" applyFont="1" applyBorder="1" applyAlignment="1">
      <alignment horizontal="left" wrapText="1"/>
    </xf>
    <xf numFmtId="0" fontId="35" fillId="0" borderId="40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6" xfId="0" applyBorder="1" applyAlignment="1">
      <alignment horizontal="center"/>
    </xf>
    <xf numFmtId="0" fontId="46" fillId="0" borderId="4" xfId="0" applyFont="1" applyBorder="1" applyAlignment="1" applyProtection="1">
      <alignment horizontal="center" vertical="center"/>
      <protection locked="0"/>
    </xf>
    <xf numFmtId="0" fontId="35" fillId="0" borderId="19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73" fillId="0" borderId="0" xfId="0" applyFont="1" applyAlignment="1">
      <alignment horizontal="center"/>
    </xf>
    <xf numFmtId="0" fontId="34" fillId="0" borderId="0" xfId="0" applyFont="1" applyBorder="1" applyAlignment="1">
      <alignment horizontal="left"/>
    </xf>
    <xf numFmtId="0" fontId="34" fillId="0" borderId="23" xfId="0" applyFont="1" applyBorder="1" applyAlignment="1">
      <alignment horizontal="left"/>
    </xf>
    <xf numFmtId="0" fontId="40" fillId="0" borderId="18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/>
    </xf>
    <xf numFmtId="0" fontId="37" fillId="0" borderId="1" xfId="0" applyFont="1" applyBorder="1" applyAlignment="1">
      <alignment horizontal="center" wrapText="1"/>
    </xf>
    <xf numFmtId="0" fontId="35" fillId="0" borderId="1" xfId="0" applyFont="1" applyBorder="1" applyAlignment="1">
      <alignment horizontal="left" vertical="top"/>
    </xf>
    <xf numFmtId="0" fontId="0" fillId="0" borderId="0" xfId="0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71" fillId="0" borderId="0" xfId="0" applyFont="1" applyAlignment="1">
      <alignment horizontal="center"/>
    </xf>
    <xf numFmtId="0" fontId="38" fillId="0" borderId="12" xfId="0" applyFont="1" applyBorder="1" applyAlignment="1">
      <alignment horizontal="center"/>
    </xf>
    <xf numFmtId="0" fontId="38" fillId="0" borderId="2" xfId="0" applyFont="1" applyBorder="1" applyAlignment="1">
      <alignment horizontal="center" vertical="center"/>
    </xf>
    <xf numFmtId="0" fontId="74" fillId="0" borderId="0" xfId="0" applyFont="1" applyAlignment="1">
      <alignment horizontal="left"/>
    </xf>
    <xf numFmtId="0" fontId="34" fillId="0" borderId="0" xfId="0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5" fillId="0" borderId="4" xfId="0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35" fillId="0" borderId="42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  <xf numFmtId="0" fontId="35" fillId="0" borderId="26" xfId="0" applyFont="1" applyBorder="1" applyAlignment="1">
      <alignment horizontal="center" wrapText="1"/>
    </xf>
    <xf numFmtId="0" fontId="76" fillId="0" borderId="2" xfId="0" applyFont="1" applyBorder="1" applyAlignment="1" applyProtection="1">
      <alignment horizontal="center" vertical="center"/>
      <protection locked="0"/>
    </xf>
    <xf numFmtId="0" fontId="35" fillId="0" borderId="1" xfId="0" applyFont="1" applyBorder="1" applyAlignment="1">
      <alignment horizontal="center" wrapText="1"/>
    </xf>
    <xf numFmtId="0" fontId="37" fillId="0" borderId="48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wrapText="1"/>
    </xf>
    <xf numFmtId="0" fontId="35" fillId="0" borderId="20" xfId="0" applyFont="1" applyBorder="1" applyAlignment="1">
      <alignment horizontal="center" wrapText="1"/>
    </xf>
    <xf numFmtId="0" fontId="35" fillId="0" borderId="21" xfId="0" applyFont="1" applyBorder="1" applyAlignment="1">
      <alignment horizontal="center" wrapText="1"/>
    </xf>
    <xf numFmtId="0" fontId="35" fillId="0" borderId="24" xfId="0" applyFont="1" applyBorder="1" applyAlignment="1">
      <alignment horizontal="center" wrapText="1"/>
    </xf>
    <xf numFmtId="0" fontId="35" fillId="0" borderId="12" xfId="0" applyFont="1" applyBorder="1" applyAlignment="1">
      <alignment horizontal="center" wrapText="1"/>
    </xf>
    <xf numFmtId="0" fontId="35" fillId="0" borderId="25" xfId="0" applyFont="1" applyBorder="1" applyAlignment="1">
      <alignment horizontal="center" wrapText="1"/>
    </xf>
    <xf numFmtId="0" fontId="35" fillId="0" borderId="42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53" fillId="0" borderId="1" xfId="0" applyFont="1" applyBorder="1" applyAlignment="1" applyProtection="1">
      <alignment horizontal="center" vertical="center" wrapText="1"/>
      <protection locked="0"/>
    </xf>
    <xf numFmtId="0" fontId="53" fillId="0" borderId="14" xfId="0" applyFont="1" applyBorder="1" applyAlignment="1" applyProtection="1">
      <alignment horizontal="center" vertical="center" wrapText="1"/>
      <protection locked="0"/>
    </xf>
    <xf numFmtId="0" fontId="53" fillId="0" borderId="26" xfId="0" applyFont="1" applyBorder="1" applyAlignment="1" applyProtection="1">
      <alignment horizontal="center" vertical="center" wrapText="1"/>
      <protection locked="0"/>
    </xf>
    <xf numFmtId="0" fontId="67" fillId="0" borderId="0" xfId="0" applyFont="1" applyAlignment="1">
      <alignment horizontal="left"/>
    </xf>
    <xf numFmtId="0" fontId="77" fillId="0" borderId="0" xfId="0" applyFont="1" applyAlignment="1">
      <alignment horizontal="left"/>
    </xf>
    <xf numFmtId="0" fontId="35" fillId="0" borderId="36" xfId="0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0" fontId="52" fillId="0" borderId="4" xfId="0" applyFont="1" applyBorder="1" applyAlignment="1" applyProtection="1">
      <alignment horizontal="center" vertical="center"/>
      <protection locked="0"/>
    </xf>
    <xf numFmtId="0" fontId="35" fillId="0" borderId="51" xfId="0" applyFont="1" applyBorder="1" applyAlignment="1">
      <alignment horizontal="left"/>
    </xf>
    <xf numFmtId="0" fontId="35" fillId="0" borderId="44" xfId="0" applyFont="1" applyBorder="1" applyAlignment="1">
      <alignment horizontal="left"/>
    </xf>
    <xf numFmtId="0" fontId="40" fillId="0" borderId="5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/>
    </xf>
    <xf numFmtId="0" fontId="39" fillId="0" borderId="14" xfId="0" applyFont="1" applyBorder="1" applyAlignment="1">
      <alignment horizontal="center"/>
    </xf>
    <xf numFmtId="0" fontId="35" fillId="0" borderId="32" xfId="0" applyFont="1" applyBorder="1" applyAlignment="1">
      <alignment horizontal="left"/>
    </xf>
    <xf numFmtId="0" fontId="35" fillId="0" borderId="14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53" fillId="0" borderId="4" xfId="0" applyFont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/>
    </xf>
    <xf numFmtId="22" fontId="40" fillId="0" borderId="12" xfId="0" applyNumberFormat="1" applyFont="1" applyBorder="1" applyAlignment="1">
      <alignment horizontal="center"/>
    </xf>
    <xf numFmtId="0" fontId="40" fillId="0" borderId="18" xfId="0" applyFont="1" applyBorder="1" applyAlignment="1">
      <alignment horizontal="center"/>
    </xf>
    <xf numFmtId="0" fontId="22" fillId="3" borderId="7" xfId="0" applyFont="1" applyFill="1" applyBorder="1" applyAlignment="1">
      <alignment horizontal="center" vertical="center" wrapText="1"/>
    </xf>
    <xf numFmtId="0" fontId="22" fillId="3" borderId="36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166" fontId="35" fillId="0" borderId="13" xfId="0" applyNumberFormat="1" applyFont="1" applyBorder="1" applyAlignment="1">
      <alignment horizontal="center" vertical="center"/>
    </xf>
    <xf numFmtId="0" fontId="39" fillId="0" borderId="18" xfId="0" applyFont="1" applyBorder="1" applyAlignment="1">
      <alignment horizontal="center"/>
    </xf>
    <xf numFmtId="0" fontId="37" fillId="0" borderId="4" xfId="0" applyFont="1" applyBorder="1" applyAlignment="1" applyProtection="1">
      <alignment horizontal="center"/>
      <protection locked="0"/>
    </xf>
    <xf numFmtId="0" fontId="39" fillId="0" borderId="0" xfId="0" applyFont="1" applyBorder="1" applyAlignment="1">
      <alignment horizontal="center" vertical="center"/>
    </xf>
    <xf numFmtId="0" fontId="53" fillId="0" borderId="44" xfId="0" applyFont="1" applyBorder="1" applyAlignment="1" applyProtection="1">
      <alignment horizontal="center" vertical="center" wrapText="1"/>
      <protection locked="0"/>
    </xf>
    <xf numFmtId="0" fontId="53" fillId="0" borderId="50" xfId="0" applyFont="1" applyBorder="1" applyAlignment="1" applyProtection="1">
      <alignment horizontal="center" vertical="center" wrapText="1"/>
      <protection locked="0"/>
    </xf>
    <xf numFmtId="0" fontId="39" fillId="0" borderId="5" xfId="0" applyFont="1" applyBorder="1" applyAlignment="1">
      <alignment horizontal="center" wrapText="1"/>
    </xf>
    <xf numFmtId="0" fontId="39" fillId="0" borderId="6" xfId="0" applyFont="1" applyBorder="1" applyAlignment="1">
      <alignment horizontal="center" wrapText="1"/>
    </xf>
    <xf numFmtId="0" fontId="49" fillId="0" borderId="0" xfId="0" applyFont="1" applyBorder="1" applyAlignment="1" applyProtection="1">
      <alignment horizontal="center" vertical="center" wrapText="1"/>
      <protection locked="0"/>
    </xf>
    <xf numFmtId="0" fontId="49" fillId="0" borderId="4" xfId="0" applyFont="1" applyBorder="1" applyAlignment="1" applyProtection="1">
      <alignment horizontal="center" vertical="center" wrapText="1"/>
      <protection locked="0"/>
    </xf>
    <xf numFmtId="0" fontId="39" fillId="0" borderId="51" xfId="0" applyFont="1" applyBorder="1" applyAlignment="1">
      <alignment horizontal="center"/>
    </xf>
    <xf numFmtId="0" fontId="39" fillId="0" borderId="44" xfId="0" applyFont="1" applyBorder="1" applyAlignment="1">
      <alignment horizontal="center"/>
    </xf>
    <xf numFmtId="0" fontId="39" fillId="0" borderId="5" xfId="0" applyFont="1" applyBorder="1" applyAlignment="1">
      <alignment horizontal="left" vertical="center" wrapText="1"/>
    </xf>
    <xf numFmtId="0" fontId="39" fillId="0" borderId="0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49" fontId="38" fillId="0" borderId="4" xfId="0" applyNumberFormat="1" applyFont="1" applyBorder="1" applyAlignment="1">
      <alignment horizontal="center"/>
    </xf>
    <xf numFmtId="0" fontId="34" fillId="0" borderId="38" xfId="0" applyFont="1" applyBorder="1" applyAlignment="1">
      <alignment horizontal="center"/>
    </xf>
    <xf numFmtId="0" fontId="78" fillId="0" borderId="0" xfId="0" applyFont="1" applyAlignment="1">
      <alignment horizontal="left" wrapText="1"/>
    </xf>
    <xf numFmtId="0" fontId="79" fillId="0" borderId="5" xfId="0" applyFont="1" applyBorder="1" applyAlignment="1">
      <alignment horizontal="center" wrapText="1"/>
    </xf>
    <xf numFmtId="0" fontId="79" fillId="0" borderId="0" xfId="0" applyFont="1" applyBorder="1" applyAlignment="1">
      <alignment horizontal="center" wrapText="1"/>
    </xf>
    <xf numFmtId="0" fontId="79" fillId="0" borderId="6" xfId="0" applyFont="1" applyBorder="1" applyAlignment="1">
      <alignment horizontal="center" wrapText="1"/>
    </xf>
    <xf numFmtId="0" fontId="67" fillId="0" borderId="12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164" fontId="38" fillId="0" borderId="4" xfId="0" applyNumberFormat="1" applyFont="1" applyBorder="1" applyAlignment="1">
      <alignment horizontal="center"/>
    </xf>
    <xf numFmtId="0" fontId="80" fillId="7" borderId="5" xfId="0" applyFont="1" applyFill="1" applyBorder="1" applyAlignment="1">
      <alignment horizontal="center"/>
    </xf>
    <xf numFmtId="0" fontId="80" fillId="7" borderId="0" xfId="0" applyFont="1" applyFill="1" applyBorder="1" applyAlignment="1">
      <alignment horizontal="center"/>
    </xf>
    <xf numFmtId="0" fontId="80" fillId="7" borderId="6" xfId="0" applyFont="1" applyFill="1" applyBorder="1" applyAlignment="1">
      <alignment horizontal="center"/>
    </xf>
    <xf numFmtId="0" fontId="37" fillId="0" borderId="5" xfId="0" applyFont="1" applyBorder="1" applyAlignment="1" applyProtection="1">
      <alignment horizontal="center" vertical="center"/>
      <protection locked="0"/>
    </xf>
    <xf numFmtId="0" fontId="37" fillId="0" borderId="0" xfId="0" applyFont="1" applyBorder="1" applyAlignment="1" applyProtection="1">
      <alignment horizontal="center" vertical="center"/>
      <protection locked="0"/>
    </xf>
    <xf numFmtId="0" fontId="37" fillId="0" borderId="9" xfId="0" applyFont="1" applyBorder="1" applyAlignment="1" applyProtection="1">
      <alignment horizontal="center" vertical="center"/>
      <protection locked="0"/>
    </xf>
    <xf numFmtId="0" fontId="37" fillId="0" borderId="4" xfId="0" applyFont="1" applyBorder="1" applyAlignment="1" applyProtection="1">
      <alignment horizontal="center" vertical="center"/>
      <protection locked="0"/>
    </xf>
    <xf numFmtId="166" fontId="46" fillId="0" borderId="0" xfId="0" applyNumberFormat="1" applyFont="1" applyBorder="1" applyAlignment="1" applyProtection="1">
      <alignment horizontal="center" vertical="center"/>
    </xf>
    <xf numFmtId="167" fontId="46" fillId="0" borderId="0" xfId="0" applyNumberFormat="1" applyFont="1" applyBorder="1" applyAlignment="1" applyProtection="1">
      <alignment horizontal="center" vertical="center"/>
    </xf>
    <xf numFmtId="166" fontId="35" fillId="0" borderId="0" xfId="0" applyNumberFormat="1" applyFont="1" applyBorder="1" applyAlignment="1" applyProtection="1">
      <alignment horizontal="center" vertical="center"/>
    </xf>
    <xf numFmtId="167" fontId="35" fillId="0" borderId="0" xfId="0" applyNumberFormat="1" applyFont="1" applyBorder="1" applyAlignment="1" applyProtection="1">
      <alignment horizontal="center" vertical="center"/>
    </xf>
    <xf numFmtId="167" fontId="35" fillId="0" borderId="6" xfId="0" applyNumberFormat="1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36" fillId="0" borderId="20" xfId="0" applyFont="1" applyBorder="1" applyAlignment="1" applyProtection="1">
      <alignment horizontal="center"/>
    </xf>
    <xf numFmtId="0" fontId="36" fillId="0" borderId="21" xfId="0" applyFont="1" applyBorder="1" applyAlignment="1" applyProtection="1">
      <alignment horizontal="center"/>
    </xf>
    <xf numFmtId="0" fontId="36" fillId="0" borderId="0" xfId="0" applyFont="1" applyBorder="1" applyAlignment="1" applyProtection="1">
      <alignment horizontal="center"/>
    </xf>
    <xf numFmtId="0" fontId="36" fillId="0" borderId="23" xfId="0" applyFont="1" applyBorder="1" applyAlignment="1" applyProtection="1">
      <alignment horizontal="center"/>
    </xf>
    <xf numFmtId="0" fontId="39" fillId="0" borderId="22" xfId="0" applyFont="1" applyBorder="1" applyAlignment="1" applyProtection="1">
      <alignment horizontal="center" wrapText="1"/>
    </xf>
    <xf numFmtId="0" fontId="39" fillId="0" borderId="0" xfId="0" applyFont="1" applyBorder="1" applyAlignment="1" applyProtection="1">
      <alignment horizontal="center" wrapText="1"/>
    </xf>
    <xf numFmtId="0" fontId="48" fillId="0" borderId="24" xfId="0" applyFont="1" applyBorder="1" applyAlignment="1" applyProtection="1">
      <alignment horizontal="center" vertical="center"/>
      <protection locked="0"/>
    </xf>
    <xf numFmtId="0" fontId="39" fillId="0" borderId="23" xfId="0" applyFont="1" applyBorder="1" applyAlignment="1" applyProtection="1">
      <alignment horizontal="center" wrapText="1"/>
    </xf>
    <xf numFmtId="0" fontId="48" fillId="0" borderId="25" xfId="0" applyFont="1" applyBorder="1" applyAlignment="1" applyProtection="1">
      <alignment horizontal="center" vertical="center"/>
      <protection locked="0"/>
    </xf>
    <xf numFmtId="22" fontId="48" fillId="0" borderId="12" xfId="0" applyNumberFormat="1" applyFont="1" applyBorder="1" applyAlignment="1" applyProtection="1">
      <alignment horizontal="center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48" fillId="0" borderId="26" xfId="0" applyFont="1" applyBorder="1" applyAlignment="1" applyProtection="1">
      <alignment horizontal="center" vertical="center"/>
      <protection locked="0"/>
    </xf>
    <xf numFmtId="0" fontId="48" fillId="0" borderId="25" xfId="0" applyFont="1" applyBorder="1" applyAlignment="1" applyProtection="1">
      <alignment horizontal="center" vertical="center" wrapText="1"/>
      <protection locked="0"/>
    </xf>
    <xf numFmtId="0" fontId="39" fillId="0" borderId="22" xfId="0" applyFont="1" applyBorder="1" applyAlignment="1" applyProtection="1">
      <alignment horizontal="center" vertical="center"/>
    </xf>
    <xf numFmtId="0" fontId="39" fillId="0" borderId="23" xfId="0" applyFont="1" applyBorder="1" applyAlignment="1" applyProtection="1">
      <alignment horizontal="center" vertical="center"/>
    </xf>
    <xf numFmtId="0" fontId="81" fillId="9" borderId="29" xfId="0" applyFont="1" applyFill="1" applyBorder="1" applyAlignment="1" applyProtection="1">
      <alignment horizontal="left" vertical="center"/>
    </xf>
    <xf numFmtId="0" fontId="81" fillId="9" borderId="4" xfId="0" applyFont="1" applyFill="1" applyBorder="1" applyAlignment="1" applyProtection="1">
      <alignment horizontal="left" vertical="center"/>
    </xf>
    <xf numFmtId="0" fontId="81" fillId="9" borderId="52" xfId="0" applyFont="1" applyFill="1" applyBorder="1" applyAlignment="1" applyProtection="1">
      <alignment horizontal="left" vertical="center"/>
    </xf>
    <xf numFmtId="0" fontId="39" fillId="0" borderId="5" xfId="0" applyFont="1" applyBorder="1" applyAlignment="1" applyProtection="1">
      <alignment horizontal="center" vertical="center"/>
    </xf>
    <xf numFmtId="0" fontId="39" fillId="0" borderId="7" xfId="0" applyFont="1" applyBorder="1" applyAlignment="1" applyProtection="1">
      <alignment horizontal="center" vertical="center"/>
    </xf>
    <xf numFmtId="0" fontId="39" fillId="0" borderId="36" xfId="0" applyFont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9" xfId="0" applyFont="1" applyBorder="1" applyAlignment="1" applyProtection="1">
      <alignment horizontal="center" vertical="center"/>
    </xf>
    <xf numFmtId="0" fontId="39" fillId="0" borderId="4" xfId="0" applyFont="1" applyBorder="1" applyAlignment="1" applyProtection="1">
      <alignment horizontal="center" vertical="center"/>
    </xf>
    <xf numFmtId="164" fontId="48" fillId="0" borderId="4" xfId="0" applyNumberFormat="1" applyFont="1" applyBorder="1" applyAlignment="1" applyProtection="1">
      <alignment horizontal="center" vertical="center"/>
      <protection locked="0"/>
    </xf>
    <xf numFmtId="164" fontId="48" fillId="0" borderId="52" xfId="0" applyNumberFormat="1" applyFont="1" applyBorder="1" applyAlignment="1" applyProtection="1">
      <alignment horizontal="center" vertical="center"/>
      <protection locked="0"/>
    </xf>
    <xf numFmtId="0" fontId="39" fillId="0" borderId="27" xfId="0" applyFont="1" applyBorder="1" applyAlignment="1" applyProtection="1">
      <alignment horizontal="center" vertical="center"/>
    </xf>
    <xf numFmtId="0" fontId="39" fillId="0" borderId="28" xfId="0" applyFont="1" applyBorder="1" applyAlignment="1" applyProtection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/>
    </xf>
    <xf numFmtId="0" fontId="41" fillId="0" borderId="23" xfId="0" applyFont="1" applyBorder="1" applyAlignment="1">
      <alignment horizontal="center"/>
    </xf>
    <xf numFmtId="0" fontId="82" fillId="0" borderId="12" xfId="0" applyFont="1" applyBorder="1" applyAlignment="1" applyProtection="1">
      <alignment horizontal="center" vertical="center"/>
      <protection locked="0"/>
    </xf>
    <xf numFmtId="0" fontId="40" fillId="0" borderId="22" xfId="0" applyFont="1" applyBorder="1" applyAlignment="1">
      <alignment horizontal="center"/>
    </xf>
    <xf numFmtId="0" fontId="39" fillId="0" borderId="22" xfId="0" applyFont="1" applyBorder="1" applyAlignment="1">
      <alignment horizontal="center"/>
    </xf>
    <xf numFmtId="0" fontId="81" fillId="9" borderId="22" xfId="0" applyFont="1" applyFill="1" applyBorder="1" applyAlignment="1">
      <alignment horizontal="left" vertical="center"/>
    </xf>
    <xf numFmtId="0" fontId="81" fillId="9" borderId="0" xfId="0" applyFont="1" applyFill="1" applyBorder="1" applyAlignment="1">
      <alignment horizontal="left" vertical="center"/>
    </xf>
    <xf numFmtId="0" fontId="81" fillId="9" borderId="23" xfId="0" applyFont="1" applyFill="1" applyBorder="1" applyAlignment="1">
      <alignment horizontal="left" vertical="center"/>
    </xf>
    <xf numFmtId="49" fontId="35" fillId="0" borderId="14" xfId="0" applyNumberFormat="1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64" fillId="9" borderId="22" xfId="0" applyFont="1" applyFill="1" applyBorder="1" applyAlignment="1" applyProtection="1">
      <alignment horizontal="center"/>
    </xf>
    <xf numFmtId="0" fontId="64" fillId="9" borderId="0" xfId="0" applyFont="1" applyFill="1" applyBorder="1" applyAlignment="1" applyProtection="1">
      <alignment horizontal="center"/>
    </xf>
    <xf numFmtId="0" fontId="64" fillId="9" borderId="23" xfId="0" applyFont="1" applyFill="1" applyBorder="1" applyAlignment="1" applyProtection="1">
      <alignment horizontal="center"/>
    </xf>
    <xf numFmtId="0" fontId="35" fillId="0" borderId="22" xfId="0" applyFont="1" applyBorder="1" applyAlignment="1">
      <alignment horizontal="center"/>
    </xf>
    <xf numFmtId="0" fontId="35" fillId="0" borderId="23" xfId="0" applyFont="1" applyBorder="1" applyAlignment="1">
      <alignment horizontal="center"/>
    </xf>
    <xf numFmtId="0" fontId="35" fillId="0" borderId="33" xfId="0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5" fillId="0" borderId="31" xfId="0" applyFont="1" applyBorder="1" applyAlignment="1">
      <alignment horizontal="left" vertical="top"/>
    </xf>
    <xf numFmtId="0" fontId="35" fillId="0" borderId="11" xfId="0" applyFont="1" applyBorder="1" applyAlignment="1">
      <alignment horizontal="left" vertical="top"/>
    </xf>
    <xf numFmtId="0" fontId="34" fillId="0" borderId="4" xfId="0" applyFont="1" applyBorder="1" applyAlignment="1">
      <alignment horizontal="left"/>
    </xf>
    <xf numFmtId="0" fontId="37" fillId="0" borderId="31" xfId="0" applyFont="1" applyBorder="1" applyAlignment="1">
      <alignment horizontal="center" wrapText="1"/>
    </xf>
    <xf numFmtId="0" fontId="37" fillId="0" borderId="11" xfId="0" applyFont="1" applyBorder="1" applyAlignment="1">
      <alignment horizontal="center" wrapText="1"/>
    </xf>
    <xf numFmtId="0" fontId="37" fillId="0" borderId="35" xfId="0" applyFont="1" applyBorder="1" applyAlignment="1">
      <alignment horizontal="center" wrapText="1"/>
    </xf>
    <xf numFmtId="0" fontId="37" fillId="0" borderId="55" xfId="0" applyFont="1" applyBorder="1" applyAlignment="1">
      <alignment horizontal="center" wrapText="1"/>
    </xf>
    <xf numFmtId="0" fontId="37" fillId="0" borderId="56" xfId="0" applyFont="1" applyBorder="1" applyAlignment="1">
      <alignment horizontal="center" wrapText="1"/>
    </xf>
    <xf numFmtId="0" fontId="34" fillId="0" borderId="6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35" fillId="0" borderId="4" xfId="0" applyFont="1" applyBorder="1" applyAlignment="1">
      <alignment horizontal="left"/>
    </xf>
    <xf numFmtId="0" fontId="39" fillId="0" borderId="22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41" fillId="0" borderId="24" xfId="0" applyFont="1" applyBorder="1" applyAlignment="1" applyProtection="1">
      <alignment horizontal="center"/>
      <protection locked="0"/>
    </xf>
    <xf numFmtId="0" fontId="41" fillId="0" borderId="12" xfId="0" applyFont="1" applyBorder="1" applyAlignment="1" applyProtection="1">
      <alignment horizontal="center"/>
      <protection locked="0"/>
    </xf>
    <xf numFmtId="166" fontId="35" fillId="0" borderId="12" xfId="0" applyNumberFormat="1" applyFont="1" applyBorder="1" applyAlignment="1">
      <alignment horizontal="center" vertical="center"/>
    </xf>
    <xf numFmtId="0" fontId="39" fillId="0" borderId="25" xfId="0" applyFont="1" applyBorder="1" applyAlignment="1">
      <alignment horizontal="center"/>
    </xf>
    <xf numFmtId="166" fontId="40" fillId="0" borderId="12" xfId="0" applyNumberFormat="1" applyFont="1" applyBorder="1" applyAlignment="1">
      <alignment horizontal="center" vertical="center"/>
    </xf>
    <xf numFmtId="0" fontId="30" fillId="0" borderId="0" xfId="5" applyFont="1" applyAlignment="1">
      <alignment horizontal="center" vertical="center"/>
    </xf>
    <xf numFmtId="0" fontId="30" fillId="0" borderId="57" xfId="5" applyFont="1" applyBorder="1" applyAlignment="1">
      <alignment horizontal="center" vertical="center" wrapText="1"/>
    </xf>
    <xf numFmtId="0" fontId="30" fillId="0" borderId="13" xfId="5" applyFont="1" applyBorder="1" applyAlignment="1">
      <alignment horizontal="center" vertical="center" wrapText="1"/>
    </xf>
    <xf numFmtId="0" fontId="30" fillId="0" borderId="58" xfId="5" applyFont="1" applyBorder="1" applyAlignment="1">
      <alignment horizontal="center" vertical="center" wrapText="1"/>
    </xf>
    <xf numFmtId="0" fontId="25" fillId="0" borderId="42" xfId="5" applyFont="1" applyBorder="1" applyAlignment="1">
      <alignment horizontal="left" vertical="top" wrapText="1"/>
    </xf>
    <xf numFmtId="0" fontId="25" fillId="0" borderId="14" xfId="5" applyFont="1" applyBorder="1" applyAlignment="1">
      <alignment horizontal="left" vertical="top" wrapText="1"/>
    </xf>
    <xf numFmtId="0" fontId="25" fillId="0" borderId="30" xfId="5" applyFont="1" applyBorder="1" applyAlignment="1">
      <alignment horizontal="left" vertical="top" wrapText="1"/>
    </xf>
    <xf numFmtId="0" fontId="17" fillId="8" borderId="32" xfId="5" applyFont="1" applyFill="1" applyBorder="1" applyAlignment="1">
      <alignment horizontal="center" vertical="center"/>
    </xf>
    <xf numFmtId="0" fontId="17" fillId="8" borderId="14" xfId="5" applyFont="1" applyFill="1" applyBorder="1" applyAlignment="1">
      <alignment horizontal="center" vertical="center"/>
    </xf>
    <xf numFmtId="0" fontId="17" fillId="8" borderId="30" xfId="5" applyFont="1" applyFill="1" applyBorder="1" applyAlignment="1">
      <alignment horizontal="center" vertical="center"/>
    </xf>
    <xf numFmtId="0" fontId="17" fillId="0" borderId="34" xfId="5" applyFont="1" applyBorder="1" applyAlignment="1">
      <alignment horizontal="center" vertical="center" wrapText="1"/>
    </xf>
    <xf numFmtId="0" fontId="17" fillId="0" borderId="59" xfId="5" applyFont="1" applyBorder="1" applyAlignment="1">
      <alignment horizontal="center" vertical="center" wrapText="1"/>
    </xf>
    <xf numFmtId="0" fontId="17" fillId="0" borderId="60" xfId="5" applyFont="1" applyBorder="1" applyAlignment="1">
      <alignment horizontal="center" vertical="center" wrapText="1"/>
    </xf>
    <xf numFmtId="0" fontId="26" fillId="0" borderId="61" xfId="5" applyFont="1" applyBorder="1" applyAlignment="1">
      <alignment horizontal="center" vertical="center"/>
    </xf>
    <xf numFmtId="0" fontId="26" fillId="0" borderId="62" xfId="5" applyFont="1" applyBorder="1" applyAlignment="1">
      <alignment horizontal="center" vertical="center"/>
    </xf>
    <xf numFmtId="0" fontId="26" fillId="0" borderId="63" xfId="5" applyFont="1" applyBorder="1" applyAlignment="1">
      <alignment horizontal="center" vertical="center"/>
    </xf>
    <xf numFmtId="0" fontId="26" fillId="0" borderId="34" xfId="5" applyFont="1" applyBorder="1" applyAlignment="1">
      <alignment horizontal="center" vertical="center"/>
    </xf>
    <xf numFmtId="0" fontId="26" fillId="0" borderId="59" xfId="5" applyFont="1" applyBorder="1" applyAlignment="1">
      <alignment horizontal="center" vertical="center"/>
    </xf>
    <xf numFmtId="0" fontId="26" fillId="0" borderId="60" xfId="5" applyFont="1" applyBorder="1" applyAlignment="1">
      <alignment horizontal="center" vertical="center"/>
    </xf>
    <xf numFmtId="0" fontId="32" fillId="0" borderId="19" xfId="5" applyFont="1" applyBorder="1" applyAlignment="1">
      <alignment horizontal="center" vertical="center"/>
    </xf>
    <xf numFmtId="0" fontId="32" fillId="0" borderId="20" xfId="5" applyFont="1" applyBorder="1" applyAlignment="1">
      <alignment horizontal="center" vertical="center"/>
    </xf>
    <xf numFmtId="0" fontId="32" fillId="0" borderId="21" xfId="5" applyFont="1" applyBorder="1" applyAlignment="1">
      <alignment horizontal="center" vertical="center"/>
    </xf>
    <xf numFmtId="0" fontId="32" fillId="0" borderId="22" xfId="5" applyFont="1" applyBorder="1" applyAlignment="1">
      <alignment horizontal="center" vertical="center"/>
    </xf>
    <xf numFmtId="0" fontId="32" fillId="0" borderId="0" xfId="5" applyFont="1" applyBorder="1" applyAlignment="1">
      <alignment horizontal="center" vertical="center"/>
    </xf>
    <xf numFmtId="0" fontId="32" fillId="0" borderId="23" xfId="5" applyFont="1" applyBorder="1" applyAlignment="1">
      <alignment horizontal="center" vertical="center"/>
    </xf>
    <xf numFmtId="0" fontId="32" fillId="0" borderId="24" xfId="5" applyFont="1" applyBorder="1" applyAlignment="1">
      <alignment horizontal="center" vertical="center"/>
    </xf>
    <xf numFmtId="0" fontId="32" fillId="0" borderId="12" xfId="5" applyFont="1" applyBorder="1" applyAlignment="1">
      <alignment horizontal="center" vertical="center"/>
    </xf>
    <xf numFmtId="0" fontId="32" fillId="0" borderId="25" xfId="5" applyFont="1" applyBorder="1" applyAlignment="1">
      <alignment horizontal="center" vertical="center"/>
    </xf>
    <xf numFmtId="0" fontId="25" fillId="0" borderId="19" xfId="5" applyFont="1" applyBorder="1" applyAlignment="1">
      <alignment horizontal="left" vertical="top" wrapText="1"/>
    </xf>
    <xf numFmtId="0" fontId="25" fillId="0" borderId="20" xfId="5" applyFont="1" applyBorder="1" applyAlignment="1">
      <alignment horizontal="left" vertical="top" wrapText="1"/>
    </xf>
    <xf numFmtId="0" fontId="25" fillId="0" borderId="38" xfId="5" applyFont="1" applyBorder="1" applyAlignment="1">
      <alignment horizontal="left" vertical="top" wrapText="1"/>
    </xf>
    <xf numFmtId="0" fontId="25" fillId="0" borderId="24" xfId="5" applyFont="1" applyBorder="1" applyAlignment="1">
      <alignment horizontal="left" vertical="top" wrapText="1"/>
    </xf>
    <xf numFmtId="0" fontId="25" fillId="0" borderId="12" xfId="5" applyFont="1" applyBorder="1" applyAlignment="1">
      <alignment horizontal="left" vertical="top" wrapText="1"/>
    </xf>
    <xf numFmtId="0" fontId="25" fillId="0" borderId="18" xfId="5" applyFont="1" applyBorder="1" applyAlignment="1">
      <alignment horizontal="left" vertical="top" wrapText="1"/>
    </xf>
    <xf numFmtId="0" fontId="25" fillId="0" borderId="19" xfId="5" applyFont="1" applyBorder="1" applyAlignment="1">
      <alignment horizontal="center" vertical="top" wrapText="1"/>
    </xf>
    <xf numFmtId="0" fontId="25" fillId="0" borderId="20" xfId="5" applyFont="1" applyBorder="1" applyAlignment="1">
      <alignment horizontal="center" vertical="top" wrapText="1"/>
    </xf>
    <xf numFmtId="0" fontId="25" fillId="0" borderId="38" xfId="5" applyFont="1" applyBorder="1" applyAlignment="1">
      <alignment horizontal="center" vertical="top" wrapText="1"/>
    </xf>
    <xf numFmtId="0" fontId="25" fillId="0" borderId="22" xfId="5" applyFont="1" applyBorder="1" applyAlignment="1">
      <alignment horizontal="center" vertical="top" wrapText="1"/>
    </xf>
    <xf numFmtId="0" fontId="25" fillId="0" borderId="0" xfId="5" applyFont="1" applyBorder="1" applyAlignment="1">
      <alignment horizontal="center" vertical="top" wrapText="1"/>
    </xf>
    <xf numFmtId="0" fontId="25" fillId="0" borderId="6" xfId="5" applyFont="1" applyBorder="1" applyAlignment="1">
      <alignment horizontal="center" vertical="top" wrapText="1"/>
    </xf>
    <xf numFmtId="0" fontId="25" fillId="0" borderId="24" xfId="5" applyFont="1" applyBorder="1" applyAlignment="1">
      <alignment horizontal="center" vertical="top" wrapText="1"/>
    </xf>
    <xf numFmtId="0" fontId="25" fillId="0" borderId="12" xfId="5" applyFont="1" applyBorder="1" applyAlignment="1">
      <alignment horizontal="center" vertical="top" wrapText="1"/>
    </xf>
    <xf numFmtId="0" fontId="25" fillId="0" borderId="18" xfId="5" applyFont="1" applyBorder="1" applyAlignment="1">
      <alignment horizontal="center" vertical="top" wrapText="1"/>
    </xf>
    <xf numFmtId="0" fontId="25" fillId="0" borderId="19" xfId="5" applyFont="1" applyBorder="1" applyAlignment="1">
      <alignment horizontal="center" vertical="center" wrapText="1"/>
    </xf>
    <xf numFmtId="0" fontId="25" fillId="0" borderId="20" xfId="5" applyFont="1" applyBorder="1" applyAlignment="1">
      <alignment horizontal="center" vertical="center" wrapText="1"/>
    </xf>
    <xf numFmtId="0" fontId="25" fillId="0" borderId="38" xfId="5" applyFont="1" applyBorder="1" applyAlignment="1">
      <alignment horizontal="center" vertical="center" wrapText="1"/>
    </xf>
    <xf numFmtId="0" fontId="25" fillId="0" borderId="22" xfId="5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 wrapText="1"/>
    </xf>
    <xf numFmtId="0" fontId="25" fillId="0" borderId="6" xfId="5" applyFont="1" applyBorder="1" applyAlignment="1">
      <alignment horizontal="center" vertical="center" wrapText="1"/>
    </xf>
    <xf numFmtId="0" fontId="25" fillId="0" borderId="24" xfId="5" applyFont="1" applyBorder="1" applyAlignment="1">
      <alignment horizontal="center" vertical="center" wrapText="1"/>
    </xf>
    <xf numFmtId="0" fontId="25" fillId="0" borderId="12" xfId="5" applyFont="1" applyBorder="1" applyAlignment="1">
      <alignment horizontal="center" vertical="center" wrapText="1"/>
    </xf>
    <xf numFmtId="0" fontId="25" fillId="0" borderId="18" xfId="5" applyFont="1" applyBorder="1" applyAlignment="1">
      <alignment horizontal="center" vertical="center" wrapText="1"/>
    </xf>
    <xf numFmtId="0" fontId="24" fillId="0" borderId="1" xfId="5" applyBorder="1" applyAlignment="1">
      <alignment horizontal="left" wrapText="1"/>
    </xf>
    <xf numFmtId="0" fontId="24" fillId="0" borderId="11" xfId="5" applyBorder="1" applyAlignment="1">
      <alignment horizontal="left" wrapText="1"/>
    </xf>
    <xf numFmtId="0" fontId="29" fillId="6" borderId="32" xfId="5" applyFont="1" applyFill="1" applyBorder="1" applyAlignment="1">
      <alignment horizontal="center"/>
    </xf>
    <xf numFmtId="0" fontId="29" fillId="6" borderId="14" xfId="5" applyFont="1" applyFill="1" applyBorder="1" applyAlignment="1">
      <alignment horizontal="center"/>
    </xf>
    <xf numFmtId="0" fontId="29" fillId="6" borderId="26" xfId="5" applyFont="1" applyFill="1" applyBorder="1" applyAlignment="1">
      <alignment horizontal="center"/>
    </xf>
    <xf numFmtId="0" fontId="27" fillId="8" borderId="32" xfId="5" applyFont="1" applyFill="1" applyBorder="1" applyAlignment="1">
      <alignment horizontal="center" vertical="center"/>
    </xf>
    <xf numFmtId="0" fontId="27" fillId="8" borderId="14" xfId="5" applyFont="1" applyFill="1" applyBorder="1" applyAlignment="1">
      <alignment horizontal="center" vertical="center"/>
    </xf>
    <xf numFmtId="0" fontId="27" fillId="8" borderId="26" xfId="5" applyFont="1" applyFill="1" applyBorder="1" applyAlignment="1">
      <alignment horizontal="center" vertical="center"/>
    </xf>
    <xf numFmtId="0" fontId="27" fillId="6" borderId="32" xfId="5" applyFont="1" applyFill="1" applyBorder="1" applyAlignment="1">
      <alignment horizontal="center"/>
    </xf>
    <xf numFmtId="0" fontId="27" fillId="6" borderId="14" xfId="5" applyFont="1" applyFill="1" applyBorder="1" applyAlignment="1">
      <alignment horizontal="center"/>
    </xf>
    <xf numFmtId="0" fontId="27" fillId="6" borderId="26" xfId="5" applyFont="1" applyFill="1" applyBorder="1" applyAlignment="1">
      <alignment horizontal="center"/>
    </xf>
    <xf numFmtId="0" fontId="28" fillId="8" borderId="1" xfId="5" applyFont="1" applyFill="1" applyBorder="1" applyAlignment="1">
      <alignment horizontal="center" wrapText="1"/>
    </xf>
    <xf numFmtId="0" fontId="28" fillId="8" borderId="11" xfId="5" applyFont="1" applyFill="1" applyBorder="1" applyAlignment="1">
      <alignment horizontal="center" wrapText="1"/>
    </xf>
    <xf numFmtId="0" fontId="24" fillId="0" borderId="64" xfId="5" applyBorder="1" applyAlignment="1">
      <alignment horizontal="center"/>
    </xf>
    <xf numFmtId="0" fontId="24" fillId="0" borderId="44" xfId="5" applyBorder="1" applyAlignment="1">
      <alignment horizontal="center"/>
    </xf>
    <xf numFmtId="0" fontId="24" fillId="0" borderId="45" xfId="5" applyBorder="1" applyAlignment="1">
      <alignment horizontal="center"/>
    </xf>
    <xf numFmtId="0" fontId="24" fillId="0" borderId="42" xfId="5" applyBorder="1" applyAlignment="1">
      <alignment horizontal="center"/>
    </xf>
    <xf numFmtId="0" fontId="24" fillId="0" borderId="14" xfId="5" applyBorder="1" applyAlignment="1">
      <alignment horizontal="center"/>
    </xf>
    <xf numFmtId="0" fontId="24" fillId="0" borderId="30" xfId="5" applyBorder="1" applyAlignment="1">
      <alignment horizontal="center"/>
    </xf>
    <xf numFmtId="0" fontId="24" fillId="0" borderId="26" xfId="5" applyBorder="1" applyAlignment="1">
      <alignment horizontal="center"/>
    </xf>
    <xf numFmtId="0" fontId="32" fillId="0" borderId="0" xfId="5" applyFont="1" applyAlignment="1">
      <alignment horizontal="left"/>
    </xf>
    <xf numFmtId="0" fontId="84" fillId="9" borderId="0" xfId="5" applyFont="1" applyFill="1" applyBorder="1" applyAlignment="1">
      <alignment horizontal="center" vertical="center"/>
    </xf>
    <xf numFmtId="0" fontId="83" fillId="9" borderId="0" xfId="5" applyFont="1" applyFill="1" applyBorder="1" applyAlignment="1">
      <alignment horizontal="center" vertical="center"/>
    </xf>
    <xf numFmtId="0" fontId="83" fillId="9" borderId="6" xfId="5" applyFont="1" applyFill="1" applyBorder="1" applyAlignment="1">
      <alignment horizontal="center" vertical="center"/>
    </xf>
    <xf numFmtId="0" fontId="84" fillId="9" borderId="0" xfId="5" applyFont="1" applyFill="1" applyBorder="1" applyAlignment="1">
      <alignment horizontal="center" vertical="center" wrapText="1"/>
    </xf>
    <xf numFmtId="0" fontId="84" fillId="9" borderId="6" xfId="5" applyFont="1" applyFill="1" applyBorder="1" applyAlignment="1">
      <alignment horizontal="center" vertical="center" wrapText="1"/>
    </xf>
    <xf numFmtId="0" fontId="84" fillId="9" borderId="6" xfId="5" applyFont="1" applyFill="1" applyBorder="1" applyAlignment="1">
      <alignment horizontal="center" vertical="center"/>
    </xf>
    <xf numFmtId="0" fontId="32" fillId="0" borderId="0" xfId="5" applyFont="1" applyAlignment="1">
      <alignment horizontal="left" vertical="center"/>
    </xf>
  </cellXfs>
  <cellStyles count="8">
    <cellStyle name="Euro" xfId="1"/>
    <cellStyle name="Hipervínculo" xfId="2" builtinId="8"/>
    <cellStyle name="Millares 2" xfId="3"/>
    <cellStyle name="Moneda 2" xfId="4"/>
    <cellStyle name="Normal" xfId="0" builtinId="0"/>
    <cellStyle name="Normal 2" xfId="5"/>
    <cellStyle name="Normal 3" xfId="6"/>
    <cellStyle name="Porcentual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Formulario Fiador (2)'!A1"/><Relationship Id="rId2" Type="http://schemas.openxmlformats.org/officeDocument/2006/relationships/hyperlink" Target="#'Formulario Fiador (3)'!A1"/><Relationship Id="rId1" Type="http://schemas.openxmlformats.org/officeDocument/2006/relationships/hyperlink" Target="#'Formulario Fiador'!A1"/><Relationship Id="rId6" Type="http://schemas.openxmlformats.org/officeDocument/2006/relationships/hyperlink" Target="#Checklist!A1"/><Relationship Id="rId5" Type="http://schemas.openxmlformats.org/officeDocument/2006/relationships/hyperlink" Target="#'Formulario Fiador (4)'!A1"/><Relationship Id="rId4" Type="http://schemas.openxmlformats.org/officeDocument/2006/relationships/hyperlink" Target="#'Formularios Solicitante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588962</xdr:colOff>
      <xdr:row>5</xdr:row>
      <xdr:rowOff>58738</xdr:rowOff>
    </xdr:from>
    <xdr:to>
      <xdr:col>5</xdr:col>
      <xdr:colOff>674687</xdr:colOff>
      <xdr:row>9</xdr:row>
      <xdr:rowOff>87313</xdr:rowOff>
    </xdr:to>
    <xdr:sp macro="" textlink="">
      <xdr:nvSpPr>
        <xdr:cNvPr id="2" name="Rectangle 6"/>
        <xdr:cNvSpPr>
          <a:spLocks noChangeArrowheads="1"/>
        </xdr:cNvSpPr>
      </xdr:nvSpPr>
      <xdr:spPr bwMode="auto">
        <a:xfrm>
          <a:off x="3319462" y="868363"/>
          <a:ext cx="2371725" cy="663575"/>
        </a:xfrm>
        <a:prstGeom prst="rect">
          <a:avLst/>
        </a:prstGeom>
        <a:solidFill>
          <a:srgbClr val="0033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es-ES" sz="1400" b="1" i="0" strike="noStrike">
              <a:solidFill>
                <a:srgbClr val="FFFF99"/>
              </a:solidFill>
              <a:effectLst>
                <a:glow rad="228600">
                  <a:schemeClr val="accent3">
                    <a:satMod val="175000"/>
                    <a:alpha val="40000"/>
                  </a:schemeClr>
                </a:glow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Chaney"/>
            </a:rPr>
            <a:t>SOLICITUDES DE CREDITO</a:t>
          </a:r>
        </a:p>
      </xdr:txBody>
    </xdr:sp>
    <xdr:clientData/>
  </xdr:twoCellAnchor>
  <xdr:oneCellAnchor>
    <xdr:from>
      <xdr:col>3</xdr:col>
      <xdr:colOff>52387</xdr:colOff>
      <xdr:row>12</xdr:row>
      <xdr:rowOff>136525</xdr:rowOff>
    </xdr:from>
    <xdr:ext cx="1971675" cy="290512"/>
    <xdr:sp macro="" textlink="">
      <xdr:nvSpPr>
        <xdr:cNvPr id="3" name="2 Rectángulo">
          <a:hlinkClick xmlns:r="http://schemas.openxmlformats.org/officeDocument/2006/relationships" r:id="rId1"/>
        </xdr:cNvPr>
        <xdr:cNvSpPr/>
      </xdr:nvSpPr>
      <xdr:spPr>
        <a:xfrm>
          <a:off x="3544887" y="2057400"/>
          <a:ext cx="1971675" cy="29051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  <a:effectLst>
          <a:outerShdw blurRad="50800" dist="50800" dir="5400000" algn="ctr" rotWithShape="0">
            <a:schemeClr val="tx2">
              <a:lumMod val="50000"/>
            </a:schemeClr>
          </a:outerShdw>
        </a:effec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lIns="91440" tIns="45720" rIns="91440" bIns="45720" anchor="ctr">
          <a:spAutoFit/>
        </a:bodyPr>
        <a:lstStyle/>
        <a:p>
          <a:pPr algn="ctr"/>
          <a:r>
            <a:rPr lang="es-ES" sz="1200" b="1" cap="none" spc="0">
              <a:ln w="12700">
                <a:solidFill>
                  <a:srgbClr val="009900"/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SOLICITUD FIADOR  # 1</a:t>
          </a:r>
        </a:p>
      </xdr:txBody>
    </xdr:sp>
    <xdr:clientData/>
  </xdr:oneCellAnchor>
  <xdr:oneCellAnchor>
    <xdr:from>
      <xdr:col>3</xdr:col>
      <xdr:colOff>57150</xdr:colOff>
      <xdr:row>17</xdr:row>
      <xdr:rowOff>82550</xdr:rowOff>
    </xdr:from>
    <xdr:ext cx="1981200" cy="280205"/>
    <xdr:sp macro="" textlink="">
      <xdr:nvSpPr>
        <xdr:cNvPr id="4" name="3 Rectángulo">
          <a:hlinkClick xmlns:r="http://schemas.openxmlformats.org/officeDocument/2006/relationships" r:id="rId2"/>
        </xdr:cNvPr>
        <xdr:cNvSpPr/>
      </xdr:nvSpPr>
      <xdr:spPr>
        <a:xfrm>
          <a:off x="3549650" y="2797175"/>
          <a:ext cx="1981200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  <a:effectLst>
          <a:outerShdw blurRad="50800" dist="50800" dir="5400000" algn="ctr" rotWithShape="0">
            <a:schemeClr val="tx2">
              <a:lumMod val="50000"/>
            </a:schemeClr>
          </a:outerShdw>
        </a:effec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lIns="91440" tIns="45720" rIns="91440" bIns="45720" anchor="ctr">
          <a:spAutoFit/>
        </a:bodyPr>
        <a:lstStyle/>
        <a:p>
          <a:pPr algn="ctr"/>
          <a:r>
            <a:rPr lang="es-ES" sz="1200" b="1" cap="none" spc="0">
              <a:ln w="12700">
                <a:solidFill>
                  <a:srgbClr val="009900"/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SOLICITUD FIADOR  # 3</a:t>
          </a:r>
        </a:p>
      </xdr:txBody>
    </xdr:sp>
    <xdr:clientData/>
  </xdr:oneCellAnchor>
  <xdr:oneCellAnchor>
    <xdr:from>
      <xdr:col>3</xdr:col>
      <xdr:colOff>60325</xdr:colOff>
      <xdr:row>15</xdr:row>
      <xdr:rowOff>30163</xdr:rowOff>
    </xdr:from>
    <xdr:ext cx="1962150" cy="280205"/>
    <xdr:sp macro="" textlink="">
      <xdr:nvSpPr>
        <xdr:cNvPr id="7" name="6 Rectángulo">
          <a:hlinkClick xmlns:r="http://schemas.openxmlformats.org/officeDocument/2006/relationships" r:id="rId3"/>
        </xdr:cNvPr>
        <xdr:cNvSpPr/>
      </xdr:nvSpPr>
      <xdr:spPr>
        <a:xfrm>
          <a:off x="3552825" y="2427288"/>
          <a:ext cx="1962150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  <a:effectLst>
          <a:outerShdw blurRad="50800" dist="50800" dir="5400000" algn="ctr" rotWithShape="0">
            <a:schemeClr val="tx2">
              <a:lumMod val="50000"/>
            </a:schemeClr>
          </a:outerShdw>
        </a:effec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lIns="91440" tIns="45720" rIns="91440" bIns="45720" anchor="ctr">
          <a:spAutoFit/>
        </a:bodyPr>
        <a:lstStyle/>
        <a:p>
          <a:pPr algn="ctr"/>
          <a:r>
            <a:rPr lang="es-ES" sz="1200" b="1" cap="none" spc="0">
              <a:ln w="12700">
                <a:solidFill>
                  <a:srgbClr val="009900"/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SOLICITUD FIADOR  # 2</a:t>
          </a:r>
        </a:p>
      </xdr:txBody>
    </xdr:sp>
    <xdr:clientData/>
  </xdr:oneCellAnchor>
  <xdr:oneCellAnchor>
    <xdr:from>
      <xdr:col>3</xdr:col>
      <xdr:colOff>55562</xdr:colOff>
      <xdr:row>10</xdr:row>
      <xdr:rowOff>71437</xdr:rowOff>
    </xdr:from>
    <xdr:ext cx="1968501" cy="280205"/>
    <xdr:sp macro="" textlink="">
      <xdr:nvSpPr>
        <xdr:cNvPr id="8" name="7 Rectángulo">
          <a:hlinkClick xmlns:r="http://schemas.openxmlformats.org/officeDocument/2006/relationships" r:id="rId4"/>
        </xdr:cNvPr>
        <xdr:cNvSpPr/>
      </xdr:nvSpPr>
      <xdr:spPr>
        <a:xfrm>
          <a:off x="3548062" y="1674812"/>
          <a:ext cx="1968501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  <a:effectLst>
          <a:outerShdw blurRad="50800" dist="50800" dir="5400000" algn="ctr" rotWithShape="0">
            <a:schemeClr val="tx2">
              <a:lumMod val="50000"/>
            </a:schemeClr>
          </a:outerShdw>
        </a:effec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lIns="91440" tIns="45720" rIns="91440" bIns="45720" anchor="ctr">
          <a:spAutoFit/>
        </a:bodyPr>
        <a:lstStyle/>
        <a:p>
          <a:pPr algn="ctr"/>
          <a:r>
            <a:rPr lang="es-ES" sz="1200" b="1" cap="none" spc="0">
              <a:ln w="12700">
                <a:solidFill>
                  <a:srgbClr val="009900"/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SOLICITUD DEUDOR</a:t>
          </a:r>
        </a:p>
      </xdr:txBody>
    </xdr:sp>
    <xdr:clientData/>
  </xdr:oneCellAnchor>
  <xdr:oneCellAnchor>
    <xdr:from>
      <xdr:col>3</xdr:col>
      <xdr:colOff>55562</xdr:colOff>
      <xdr:row>19</xdr:row>
      <xdr:rowOff>119063</xdr:rowOff>
    </xdr:from>
    <xdr:ext cx="2000249" cy="280205"/>
    <xdr:sp macro="" textlink="">
      <xdr:nvSpPr>
        <xdr:cNvPr id="9" name="8 Rectángulo">
          <a:hlinkClick xmlns:r="http://schemas.openxmlformats.org/officeDocument/2006/relationships" r:id="rId5"/>
        </xdr:cNvPr>
        <xdr:cNvSpPr/>
      </xdr:nvSpPr>
      <xdr:spPr>
        <a:xfrm>
          <a:off x="3548062" y="3151188"/>
          <a:ext cx="2000249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  <a:effectLst>
          <a:outerShdw blurRad="50800" dist="50800" dir="5400000" algn="ctr" rotWithShape="0">
            <a:schemeClr val="tx2">
              <a:lumMod val="50000"/>
            </a:schemeClr>
          </a:outerShdw>
        </a:effec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lIns="91440" tIns="45720" rIns="91440" bIns="45720" anchor="ctr">
          <a:spAutoFit/>
        </a:bodyPr>
        <a:lstStyle/>
        <a:p>
          <a:pPr algn="ctr"/>
          <a:r>
            <a:rPr lang="es-ES" sz="1200" b="1" cap="none" spc="0">
              <a:ln w="12700">
                <a:solidFill>
                  <a:srgbClr val="009900"/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SOLICITUD FIADOR  # 4</a:t>
          </a:r>
        </a:p>
      </xdr:txBody>
    </xdr:sp>
    <xdr:clientData/>
  </xdr:oneCellAnchor>
  <xdr:oneCellAnchor>
    <xdr:from>
      <xdr:col>3</xdr:col>
      <xdr:colOff>71438</xdr:colOff>
      <xdr:row>33</xdr:row>
      <xdr:rowOff>7938</xdr:rowOff>
    </xdr:from>
    <xdr:ext cx="2000249" cy="280205"/>
    <xdr:sp macro="" textlink="">
      <xdr:nvSpPr>
        <xdr:cNvPr id="10" name="9 Rectángulo">
          <a:hlinkClick xmlns:r="http://schemas.openxmlformats.org/officeDocument/2006/relationships" r:id="rId6"/>
        </xdr:cNvPr>
        <xdr:cNvSpPr/>
      </xdr:nvSpPr>
      <xdr:spPr>
        <a:xfrm>
          <a:off x="1595438" y="5262563"/>
          <a:ext cx="2000249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  <a:effectLst>
          <a:outerShdw blurRad="50800" dist="50800" dir="5400000" algn="ctr" rotWithShape="0">
            <a:schemeClr val="tx2">
              <a:lumMod val="50000"/>
            </a:schemeClr>
          </a:outerShdw>
        </a:effec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lIns="91440" tIns="45720" rIns="91440" bIns="45720" anchor="ctr">
          <a:spAutoFit/>
        </a:bodyPr>
        <a:lstStyle/>
        <a:p>
          <a:pPr algn="ctr"/>
          <a:r>
            <a:rPr lang="es-ES" sz="1200" b="1" cap="none" spc="0">
              <a:ln w="12700">
                <a:solidFill>
                  <a:srgbClr val="009900"/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REQUISITOS DEL CREDITO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0</xdr:row>
      <xdr:rowOff>142875</xdr:rowOff>
    </xdr:from>
    <xdr:to>
      <xdr:col>2</xdr:col>
      <xdr:colOff>400050</xdr:colOff>
      <xdr:row>0</xdr:row>
      <xdr:rowOff>619125</xdr:rowOff>
    </xdr:to>
    <xdr:pic>
      <xdr:nvPicPr>
        <xdr:cNvPr id="9281" name="Picture 20" descr="Logo caja Suchitoto f-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142875"/>
          <a:ext cx="20574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28575</xdr:colOff>
      <xdr:row>79</xdr:row>
      <xdr:rowOff>98425</xdr:rowOff>
    </xdr:from>
    <xdr:ext cx="2000249" cy="280205"/>
    <xdr:sp macro="" textlink="">
      <xdr:nvSpPr>
        <xdr:cNvPr id="3" name="2 Rectángulo">
          <a:hlinkClick xmlns:r="http://schemas.openxmlformats.org/officeDocument/2006/relationships" r:id="rId2"/>
        </xdr:cNvPr>
        <xdr:cNvSpPr/>
      </xdr:nvSpPr>
      <xdr:spPr>
        <a:xfrm>
          <a:off x="28575" y="14824075"/>
          <a:ext cx="2000249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  <a:effectLst>
          <a:outerShdw blurRad="50800" dist="50800" dir="5400000" algn="ctr" rotWithShape="0">
            <a:schemeClr val="tx2">
              <a:lumMod val="50000"/>
            </a:schemeClr>
          </a:outerShdw>
        </a:effec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lIns="91440" tIns="45720" rIns="91440" bIns="45720" anchor="ctr">
          <a:spAutoFit/>
        </a:bodyPr>
        <a:lstStyle/>
        <a:p>
          <a:pPr algn="ctr"/>
          <a:r>
            <a:rPr lang="es-ES" sz="1200" b="1" cap="none" spc="0">
              <a:ln w="12700">
                <a:solidFill>
                  <a:srgbClr val="009900"/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MENU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552450</xdr:colOff>
      <xdr:row>6</xdr:row>
      <xdr:rowOff>76200</xdr:rowOff>
    </xdr:to>
    <xdr:sp macro="" textlink="">
      <xdr:nvSpPr>
        <xdr:cNvPr id="2" name="Rectangle 6"/>
        <xdr:cNvSpPr>
          <a:spLocks noChangeArrowheads="1"/>
        </xdr:cNvSpPr>
      </xdr:nvSpPr>
      <xdr:spPr bwMode="auto">
        <a:xfrm>
          <a:off x="762000" y="161925"/>
          <a:ext cx="3600450" cy="885825"/>
        </a:xfrm>
        <a:prstGeom prst="rect">
          <a:avLst/>
        </a:prstGeom>
        <a:solidFill>
          <a:srgbClr val="0033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es-ES" sz="1400" b="1" i="0" strike="noStrike">
              <a:solidFill>
                <a:srgbClr val="FFFF99"/>
              </a:solidFill>
              <a:effectLst>
                <a:glow rad="228600">
                  <a:schemeClr val="accent3">
                    <a:satMod val="175000"/>
                    <a:alpha val="40000"/>
                  </a:schemeClr>
                </a:glow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Chaney"/>
            </a:rPr>
            <a:t>REQUISITOS DEL CREDITO </a:t>
          </a:r>
        </a:p>
      </xdr:txBody>
    </xdr:sp>
    <xdr:clientData/>
  </xdr:twoCellAnchor>
  <xdr:oneCellAnchor>
    <xdr:from>
      <xdr:col>0</xdr:col>
      <xdr:colOff>0</xdr:colOff>
      <xdr:row>88</xdr:row>
      <xdr:rowOff>0</xdr:rowOff>
    </xdr:from>
    <xdr:ext cx="2000249" cy="280205"/>
    <xdr:sp macro="" textlink="">
      <xdr:nvSpPr>
        <xdr:cNvPr id="3" name="2 Rectángulo">
          <a:hlinkClick xmlns:r="http://schemas.openxmlformats.org/officeDocument/2006/relationships" r:id="rId1"/>
        </xdr:cNvPr>
        <xdr:cNvSpPr/>
      </xdr:nvSpPr>
      <xdr:spPr>
        <a:xfrm>
          <a:off x="0" y="21574125"/>
          <a:ext cx="2000249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  <a:effectLst>
          <a:outerShdw blurRad="50800" dist="50800" dir="5400000" algn="ctr" rotWithShape="0">
            <a:schemeClr val="tx2">
              <a:lumMod val="50000"/>
            </a:schemeClr>
          </a:outerShdw>
        </a:effec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lIns="91440" tIns="45720" rIns="91440" bIns="45720" anchor="ctr">
          <a:spAutoFit/>
        </a:bodyPr>
        <a:lstStyle/>
        <a:p>
          <a:pPr algn="ctr"/>
          <a:r>
            <a:rPr lang="es-ES" sz="1200" b="1" cap="none" spc="0">
              <a:ln w="12700">
                <a:solidFill>
                  <a:srgbClr val="009900"/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MENU PRNCIPAL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293</xdr:row>
      <xdr:rowOff>57150</xdr:rowOff>
    </xdr:from>
    <xdr:to>
      <xdr:col>7</xdr:col>
      <xdr:colOff>714375</xdr:colOff>
      <xdr:row>296</xdr:row>
      <xdr:rowOff>190500</xdr:rowOff>
    </xdr:to>
    <xdr:pic>
      <xdr:nvPicPr>
        <xdr:cNvPr id="1864" name="3 Imagen" descr="LogoSisaVida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9525" y="48387000"/>
          <a:ext cx="24765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344</xdr:row>
      <xdr:rowOff>133351</xdr:rowOff>
    </xdr:from>
    <xdr:to>
      <xdr:col>2</xdr:col>
      <xdr:colOff>333375</xdr:colOff>
      <xdr:row>347</xdr:row>
      <xdr:rowOff>136923</xdr:rowOff>
    </xdr:to>
    <xdr:pic>
      <xdr:nvPicPr>
        <xdr:cNvPr id="1865" name="2 Imagen" descr="Logo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725" y="58069164"/>
          <a:ext cx="1771650" cy="652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232172</xdr:colOff>
      <xdr:row>3</xdr:row>
      <xdr:rowOff>123825</xdr:rowOff>
    </xdr:to>
    <xdr:pic>
      <xdr:nvPicPr>
        <xdr:cNvPr id="1866" name="4 Imagen" descr="Logo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525" y="9525"/>
          <a:ext cx="1746647" cy="507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395</xdr:row>
      <xdr:rowOff>133350</xdr:rowOff>
    </xdr:from>
    <xdr:to>
      <xdr:col>2</xdr:col>
      <xdr:colOff>297656</xdr:colOff>
      <xdr:row>398</xdr:row>
      <xdr:rowOff>161925</xdr:rowOff>
    </xdr:to>
    <xdr:pic>
      <xdr:nvPicPr>
        <xdr:cNvPr id="1867" name="2 Imagen" descr="Logo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725" y="67909678"/>
          <a:ext cx="1735931" cy="6774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446</xdr:row>
      <xdr:rowOff>133350</xdr:rowOff>
    </xdr:from>
    <xdr:to>
      <xdr:col>2</xdr:col>
      <xdr:colOff>315516</xdr:colOff>
      <xdr:row>449</xdr:row>
      <xdr:rowOff>85725</xdr:rowOff>
    </xdr:to>
    <xdr:pic>
      <xdr:nvPicPr>
        <xdr:cNvPr id="1868" name="2 Imagen" descr="Logo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725" y="77762100"/>
          <a:ext cx="1753791" cy="601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23813</xdr:colOff>
      <xdr:row>499</xdr:row>
      <xdr:rowOff>23812</xdr:rowOff>
    </xdr:from>
    <xdr:ext cx="2000249" cy="280205"/>
    <xdr:sp macro="" textlink="">
      <xdr:nvSpPr>
        <xdr:cNvPr id="7" name="6 Rectángulo">
          <a:hlinkClick xmlns:r="http://schemas.openxmlformats.org/officeDocument/2006/relationships" r:id="rId3"/>
        </xdr:cNvPr>
        <xdr:cNvSpPr/>
      </xdr:nvSpPr>
      <xdr:spPr>
        <a:xfrm>
          <a:off x="23813" y="87909796"/>
          <a:ext cx="2000249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  <a:effectLst>
          <a:outerShdw blurRad="50800" dist="50800" dir="5400000" algn="ctr" rotWithShape="0">
            <a:schemeClr val="tx2">
              <a:lumMod val="50000"/>
            </a:schemeClr>
          </a:outerShdw>
        </a:effec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lIns="91440" tIns="45720" rIns="91440" bIns="45720" anchor="ctr">
          <a:spAutoFit/>
        </a:bodyPr>
        <a:lstStyle/>
        <a:p>
          <a:pPr algn="ctr"/>
          <a:r>
            <a:rPr lang="es-ES" sz="1200" b="1" cap="none" spc="0">
              <a:ln w="12700">
                <a:solidFill>
                  <a:srgbClr val="009900"/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MENU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</xdr:rowOff>
    </xdr:from>
    <xdr:to>
      <xdr:col>2</xdr:col>
      <xdr:colOff>723900</xdr:colOff>
      <xdr:row>3</xdr:row>
      <xdr:rowOff>123825</xdr:rowOff>
    </xdr:to>
    <xdr:pic>
      <xdr:nvPicPr>
        <xdr:cNvPr id="2671" name="4 Imagen" descr="Logo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9525"/>
          <a:ext cx="22002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119</xdr:row>
      <xdr:rowOff>28575</xdr:rowOff>
    </xdr:from>
    <xdr:to>
      <xdr:col>2</xdr:col>
      <xdr:colOff>714375</xdr:colOff>
      <xdr:row>122</xdr:row>
      <xdr:rowOff>104775</xdr:rowOff>
    </xdr:to>
    <xdr:pic>
      <xdr:nvPicPr>
        <xdr:cNvPr id="2672" name="2 Imagen" descr="Logo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19926300"/>
          <a:ext cx="22098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170</xdr:row>
      <xdr:rowOff>57150</xdr:rowOff>
    </xdr:from>
    <xdr:to>
      <xdr:col>2</xdr:col>
      <xdr:colOff>752475</xdr:colOff>
      <xdr:row>173</xdr:row>
      <xdr:rowOff>123825</xdr:rowOff>
    </xdr:to>
    <xdr:pic>
      <xdr:nvPicPr>
        <xdr:cNvPr id="2673" name="2 Imagen" descr="Logo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41825"/>
          <a:ext cx="22764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220</xdr:row>
      <xdr:rowOff>85725</xdr:rowOff>
    </xdr:from>
    <xdr:to>
      <xdr:col>2</xdr:col>
      <xdr:colOff>714375</xdr:colOff>
      <xdr:row>223</xdr:row>
      <xdr:rowOff>123825</xdr:rowOff>
    </xdr:to>
    <xdr:pic>
      <xdr:nvPicPr>
        <xdr:cNvPr id="2674" name="2 Imagen" descr="Logo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39566850"/>
          <a:ext cx="22193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274</xdr:row>
      <xdr:rowOff>27214</xdr:rowOff>
    </xdr:from>
    <xdr:ext cx="2000249" cy="280205"/>
    <xdr:sp macro="" textlink="">
      <xdr:nvSpPr>
        <xdr:cNvPr id="6" name="5 Rectángulo">
          <a:hlinkClick xmlns:r="http://schemas.openxmlformats.org/officeDocument/2006/relationships" r:id="rId2"/>
        </xdr:cNvPr>
        <xdr:cNvSpPr/>
      </xdr:nvSpPr>
      <xdr:spPr>
        <a:xfrm>
          <a:off x="0" y="50094696"/>
          <a:ext cx="2000249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  <a:effectLst>
          <a:outerShdw blurRad="50800" dist="50800" dir="5400000" algn="ctr" rotWithShape="0">
            <a:schemeClr val="tx2">
              <a:lumMod val="50000"/>
            </a:schemeClr>
          </a:outerShdw>
        </a:effec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lIns="91440" tIns="45720" rIns="91440" bIns="45720" anchor="ctr">
          <a:spAutoFit/>
        </a:bodyPr>
        <a:lstStyle/>
        <a:p>
          <a:pPr algn="ctr"/>
          <a:r>
            <a:rPr lang="es-ES" sz="1200" b="1" cap="none" spc="0">
              <a:ln w="12700">
                <a:solidFill>
                  <a:srgbClr val="009900"/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MENU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</xdr:rowOff>
    </xdr:from>
    <xdr:to>
      <xdr:col>2</xdr:col>
      <xdr:colOff>723900</xdr:colOff>
      <xdr:row>3</xdr:row>
      <xdr:rowOff>123825</xdr:rowOff>
    </xdr:to>
    <xdr:pic>
      <xdr:nvPicPr>
        <xdr:cNvPr id="3464" name="4 Imagen" descr="Logo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9525"/>
          <a:ext cx="22002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119</xdr:row>
      <xdr:rowOff>28575</xdr:rowOff>
    </xdr:from>
    <xdr:to>
      <xdr:col>2</xdr:col>
      <xdr:colOff>714375</xdr:colOff>
      <xdr:row>122</xdr:row>
      <xdr:rowOff>104775</xdr:rowOff>
    </xdr:to>
    <xdr:pic>
      <xdr:nvPicPr>
        <xdr:cNvPr id="3465" name="2 Imagen" descr="Logo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19926300"/>
          <a:ext cx="22098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170</xdr:row>
      <xdr:rowOff>57150</xdr:rowOff>
    </xdr:from>
    <xdr:to>
      <xdr:col>2</xdr:col>
      <xdr:colOff>752475</xdr:colOff>
      <xdr:row>173</xdr:row>
      <xdr:rowOff>123825</xdr:rowOff>
    </xdr:to>
    <xdr:pic>
      <xdr:nvPicPr>
        <xdr:cNvPr id="3466" name="2 Imagen" descr="Logo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41825"/>
          <a:ext cx="22764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220</xdr:row>
      <xdr:rowOff>85725</xdr:rowOff>
    </xdr:from>
    <xdr:to>
      <xdr:col>2</xdr:col>
      <xdr:colOff>714375</xdr:colOff>
      <xdr:row>223</xdr:row>
      <xdr:rowOff>123825</xdr:rowOff>
    </xdr:to>
    <xdr:pic>
      <xdr:nvPicPr>
        <xdr:cNvPr id="3467" name="2 Imagen" descr="Logo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39566850"/>
          <a:ext cx="22193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13607</xdr:colOff>
      <xdr:row>274</xdr:row>
      <xdr:rowOff>34018</xdr:rowOff>
    </xdr:from>
    <xdr:ext cx="2000249" cy="280205"/>
    <xdr:sp macro="" textlink="">
      <xdr:nvSpPr>
        <xdr:cNvPr id="6" name="5 Rectángulo">
          <a:hlinkClick xmlns:r="http://schemas.openxmlformats.org/officeDocument/2006/relationships" r:id="rId2"/>
        </xdr:cNvPr>
        <xdr:cNvSpPr/>
      </xdr:nvSpPr>
      <xdr:spPr>
        <a:xfrm>
          <a:off x="13607" y="50101500"/>
          <a:ext cx="2000249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  <a:effectLst>
          <a:outerShdw blurRad="50800" dist="50800" dir="5400000" algn="ctr" rotWithShape="0">
            <a:schemeClr val="tx2">
              <a:lumMod val="50000"/>
            </a:schemeClr>
          </a:outerShdw>
        </a:effec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lIns="91440" tIns="45720" rIns="91440" bIns="45720" anchor="ctr">
          <a:spAutoFit/>
        </a:bodyPr>
        <a:lstStyle/>
        <a:p>
          <a:pPr algn="ctr"/>
          <a:r>
            <a:rPr lang="es-ES" sz="1200" b="1" cap="none" spc="0">
              <a:ln w="12700">
                <a:solidFill>
                  <a:srgbClr val="009900"/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MENU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</xdr:rowOff>
    </xdr:from>
    <xdr:to>
      <xdr:col>2</xdr:col>
      <xdr:colOff>723900</xdr:colOff>
      <xdr:row>3</xdr:row>
      <xdr:rowOff>123825</xdr:rowOff>
    </xdr:to>
    <xdr:pic>
      <xdr:nvPicPr>
        <xdr:cNvPr id="4403" name="4 Imagen" descr="Logo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9525"/>
          <a:ext cx="22002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119</xdr:row>
      <xdr:rowOff>28575</xdr:rowOff>
    </xdr:from>
    <xdr:to>
      <xdr:col>2</xdr:col>
      <xdr:colOff>714375</xdr:colOff>
      <xdr:row>122</xdr:row>
      <xdr:rowOff>104775</xdr:rowOff>
    </xdr:to>
    <xdr:pic>
      <xdr:nvPicPr>
        <xdr:cNvPr id="4404" name="2 Imagen" descr="Logo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19926300"/>
          <a:ext cx="22098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170</xdr:row>
      <xdr:rowOff>57150</xdr:rowOff>
    </xdr:from>
    <xdr:to>
      <xdr:col>2</xdr:col>
      <xdr:colOff>752475</xdr:colOff>
      <xdr:row>173</xdr:row>
      <xdr:rowOff>123825</xdr:rowOff>
    </xdr:to>
    <xdr:pic>
      <xdr:nvPicPr>
        <xdr:cNvPr id="4405" name="2 Imagen" descr="Logo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41825"/>
          <a:ext cx="22764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220</xdr:row>
      <xdr:rowOff>85725</xdr:rowOff>
    </xdr:from>
    <xdr:to>
      <xdr:col>2</xdr:col>
      <xdr:colOff>714375</xdr:colOff>
      <xdr:row>223</xdr:row>
      <xdr:rowOff>123825</xdr:rowOff>
    </xdr:to>
    <xdr:pic>
      <xdr:nvPicPr>
        <xdr:cNvPr id="4406" name="2 Imagen" descr="Logo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39566850"/>
          <a:ext cx="22193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20410</xdr:colOff>
      <xdr:row>274</xdr:row>
      <xdr:rowOff>40821</xdr:rowOff>
    </xdr:from>
    <xdr:ext cx="2000249" cy="280205"/>
    <xdr:sp macro="" textlink="">
      <xdr:nvSpPr>
        <xdr:cNvPr id="6" name="5 Rectángulo">
          <a:hlinkClick xmlns:r="http://schemas.openxmlformats.org/officeDocument/2006/relationships" r:id="rId2"/>
        </xdr:cNvPr>
        <xdr:cNvSpPr/>
      </xdr:nvSpPr>
      <xdr:spPr>
        <a:xfrm>
          <a:off x="20410" y="50108303"/>
          <a:ext cx="2000249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  <a:effectLst>
          <a:outerShdw blurRad="50800" dist="50800" dir="5400000" algn="ctr" rotWithShape="0">
            <a:schemeClr val="tx2">
              <a:lumMod val="50000"/>
            </a:schemeClr>
          </a:outerShdw>
        </a:effec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lIns="91440" tIns="45720" rIns="91440" bIns="45720" anchor="ctr">
          <a:spAutoFit/>
        </a:bodyPr>
        <a:lstStyle/>
        <a:p>
          <a:pPr algn="ctr"/>
          <a:r>
            <a:rPr lang="es-ES" sz="1200" b="1" cap="none" spc="0">
              <a:ln w="12700">
                <a:solidFill>
                  <a:srgbClr val="009900"/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MENU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</xdr:rowOff>
    </xdr:from>
    <xdr:to>
      <xdr:col>2</xdr:col>
      <xdr:colOff>723900</xdr:colOff>
      <xdr:row>3</xdr:row>
      <xdr:rowOff>123825</xdr:rowOff>
    </xdr:to>
    <xdr:pic>
      <xdr:nvPicPr>
        <xdr:cNvPr id="6431" name="4 Imagen" descr="Logo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9525"/>
          <a:ext cx="22002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119</xdr:row>
      <xdr:rowOff>28575</xdr:rowOff>
    </xdr:from>
    <xdr:to>
      <xdr:col>2</xdr:col>
      <xdr:colOff>714375</xdr:colOff>
      <xdr:row>122</xdr:row>
      <xdr:rowOff>104775</xdr:rowOff>
    </xdr:to>
    <xdr:pic>
      <xdr:nvPicPr>
        <xdr:cNvPr id="6432" name="2 Imagen" descr="Logo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19926300"/>
          <a:ext cx="22098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170</xdr:row>
      <xdr:rowOff>57150</xdr:rowOff>
    </xdr:from>
    <xdr:to>
      <xdr:col>2</xdr:col>
      <xdr:colOff>752475</xdr:colOff>
      <xdr:row>173</xdr:row>
      <xdr:rowOff>123825</xdr:rowOff>
    </xdr:to>
    <xdr:pic>
      <xdr:nvPicPr>
        <xdr:cNvPr id="6433" name="2 Imagen" descr="Logo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41825"/>
          <a:ext cx="22764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220</xdr:row>
      <xdr:rowOff>85725</xdr:rowOff>
    </xdr:from>
    <xdr:to>
      <xdr:col>2</xdr:col>
      <xdr:colOff>714375</xdr:colOff>
      <xdr:row>223</xdr:row>
      <xdr:rowOff>123825</xdr:rowOff>
    </xdr:to>
    <xdr:pic>
      <xdr:nvPicPr>
        <xdr:cNvPr id="6434" name="2 Imagen" descr="Logo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39566850"/>
          <a:ext cx="22193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20411</xdr:colOff>
      <xdr:row>274</xdr:row>
      <xdr:rowOff>34017</xdr:rowOff>
    </xdr:from>
    <xdr:ext cx="2000249" cy="280205"/>
    <xdr:sp macro="" textlink="">
      <xdr:nvSpPr>
        <xdr:cNvPr id="6" name="5 Rectángulo">
          <a:hlinkClick xmlns:r="http://schemas.openxmlformats.org/officeDocument/2006/relationships" r:id="rId2"/>
        </xdr:cNvPr>
        <xdr:cNvSpPr/>
      </xdr:nvSpPr>
      <xdr:spPr>
        <a:xfrm>
          <a:off x="20411" y="50101499"/>
          <a:ext cx="2000249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  <a:effectLst>
          <a:outerShdw blurRad="50800" dist="50800" dir="5400000" algn="ctr" rotWithShape="0">
            <a:schemeClr val="tx2">
              <a:lumMod val="50000"/>
            </a:schemeClr>
          </a:outerShdw>
        </a:effec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lIns="91440" tIns="45720" rIns="91440" bIns="45720" anchor="ctr">
          <a:spAutoFit/>
        </a:bodyPr>
        <a:lstStyle/>
        <a:p>
          <a:pPr algn="ctr"/>
          <a:r>
            <a:rPr lang="es-ES" sz="1200" b="1" cap="none" spc="0">
              <a:ln w="12700">
                <a:solidFill>
                  <a:srgbClr val="009900"/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MENU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0</xdr:row>
      <xdr:rowOff>142875</xdr:rowOff>
    </xdr:from>
    <xdr:to>
      <xdr:col>2</xdr:col>
      <xdr:colOff>400050</xdr:colOff>
      <xdr:row>0</xdr:row>
      <xdr:rowOff>619125</xdr:rowOff>
    </xdr:to>
    <xdr:pic>
      <xdr:nvPicPr>
        <xdr:cNvPr id="5216" name="Picture 20" descr="Logo caja Suchitoto f-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142875"/>
          <a:ext cx="20574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10583</xdr:colOff>
      <xdr:row>69</xdr:row>
      <xdr:rowOff>28575</xdr:rowOff>
    </xdr:from>
    <xdr:ext cx="2000249" cy="280205"/>
    <xdr:sp macro="" textlink="">
      <xdr:nvSpPr>
        <xdr:cNvPr id="3" name="2 Rectángulo">
          <a:hlinkClick xmlns:r="http://schemas.openxmlformats.org/officeDocument/2006/relationships" r:id="rId2"/>
        </xdr:cNvPr>
        <xdr:cNvSpPr/>
      </xdr:nvSpPr>
      <xdr:spPr>
        <a:xfrm>
          <a:off x="10583" y="13987992"/>
          <a:ext cx="2000249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  <a:effectLst>
          <a:outerShdw blurRad="50800" dist="50800" dir="5400000" algn="ctr" rotWithShape="0">
            <a:schemeClr val="tx2">
              <a:lumMod val="50000"/>
            </a:schemeClr>
          </a:outerShdw>
        </a:effec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lIns="91440" tIns="45720" rIns="91440" bIns="45720" anchor="ctr">
          <a:spAutoFit/>
        </a:bodyPr>
        <a:lstStyle/>
        <a:p>
          <a:pPr algn="ctr"/>
          <a:r>
            <a:rPr lang="es-ES" sz="1200" b="1" cap="none" spc="0">
              <a:ln w="12700">
                <a:solidFill>
                  <a:srgbClr val="009900"/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MENU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0</xdr:row>
      <xdr:rowOff>142875</xdr:rowOff>
    </xdr:from>
    <xdr:to>
      <xdr:col>2</xdr:col>
      <xdr:colOff>400050</xdr:colOff>
      <xdr:row>0</xdr:row>
      <xdr:rowOff>619125</xdr:rowOff>
    </xdr:to>
    <xdr:pic>
      <xdr:nvPicPr>
        <xdr:cNvPr id="7233" name="Picture 20" descr="Logo caja Suchitoto f-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142875"/>
          <a:ext cx="20574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1058</xdr:colOff>
      <xdr:row>69</xdr:row>
      <xdr:rowOff>109009</xdr:rowOff>
    </xdr:from>
    <xdr:ext cx="2000249" cy="280205"/>
    <xdr:sp macro="" textlink="">
      <xdr:nvSpPr>
        <xdr:cNvPr id="3" name="2 Rectángulo">
          <a:hlinkClick xmlns:r="http://schemas.openxmlformats.org/officeDocument/2006/relationships" r:id="rId2"/>
        </xdr:cNvPr>
        <xdr:cNvSpPr/>
      </xdr:nvSpPr>
      <xdr:spPr>
        <a:xfrm>
          <a:off x="1058" y="13740342"/>
          <a:ext cx="2000249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  <a:effectLst>
          <a:outerShdw blurRad="50800" dist="50800" dir="5400000" algn="ctr" rotWithShape="0">
            <a:schemeClr val="tx2">
              <a:lumMod val="50000"/>
            </a:schemeClr>
          </a:outerShdw>
        </a:effec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lIns="91440" tIns="45720" rIns="91440" bIns="45720" anchor="ctr">
          <a:spAutoFit/>
        </a:bodyPr>
        <a:lstStyle/>
        <a:p>
          <a:pPr algn="ctr"/>
          <a:r>
            <a:rPr lang="es-ES" sz="1200" b="1" cap="none" spc="0">
              <a:ln w="12700">
                <a:solidFill>
                  <a:srgbClr val="009900"/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MENU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0</xdr:row>
      <xdr:rowOff>142875</xdr:rowOff>
    </xdr:from>
    <xdr:to>
      <xdr:col>2</xdr:col>
      <xdr:colOff>400050</xdr:colOff>
      <xdr:row>0</xdr:row>
      <xdr:rowOff>619125</xdr:rowOff>
    </xdr:to>
    <xdr:pic>
      <xdr:nvPicPr>
        <xdr:cNvPr id="8257" name="Picture 20" descr="Logo caja Suchitoto f-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142875"/>
          <a:ext cx="20574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69</xdr:row>
      <xdr:rowOff>112184</xdr:rowOff>
    </xdr:from>
    <xdr:ext cx="2000249" cy="280205"/>
    <xdr:sp macro="" textlink="">
      <xdr:nvSpPr>
        <xdr:cNvPr id="3" name="2 Rectángulo">
          <a:hlinkClick xmlns:r="http://schemas.openxmlformats.org/officeDocument/2006/relationships" r:id="rId2"/>
        </xdr:cNvPr>
        <xdr:cNvSpPr/>
      </xdr:nvSpPr>
      <xdr:spPr>
        <a:xfrm>
          <a:off x="0" y="13426017"/>
          <a:ext cx="2000249" cy="280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  <a:effectLst>
          <a:outerShdw blurRad="50800" dist="50800" dir="5400000" algn="ctr" rotWithShape="0">
            <a:schemeClr val="tx2">
              <a:lumMod val="50000"/>
            </a:schemeClr>
          </a:outerShdw>
        </a:effec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lIns="91440" tIns="45720" rIns="91440" bIns="45720" anchor="ctr">
          <a:spAutoFit/>
        </a:bodyPr>
        <a:lstStyle/>
        <a:p>
          <a:pPr algn="ctr"/>
          <a:r>
            <a:rPr lang="es-ES" sz="1200" b="1" cap="none" spc="0">
              <a:ln w="12700">
                <a:solidFill>
                  <a:srgbClr val="009900"/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MENU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B1:I41"/>
  <sheetViews>
    <sheetView showRowColHeaders="0" tabSelected="1" view="pageBreakPreview" zoomScale="120" zoomScaleSheetLayoutView="120" workbookViewId="0"/>
  </sheetViews>
  <sheetFormatPr baseColWidth="10" defaultRowHeight="12.75"/>
  <cols>
    <col min="1" max="1" width="29.5703125" style="261" customWidth="1"/>
    <col min="2" max="16384" width="11.42578125" style="261"/>
  </cols>
  <sheetData>
    <row r="1" spans="2:9">
      <c r="B1" s="275"/>
      <c r="C1" s="276"/>
      <c r="D1" s="276"/>
      <c r="E1" s="276"/>
      <c r="F1" s="276"/>
      <c r="G1" s="276"/>
      <c r="H1" s="277"/>
      <c r="I1" s="264"/>
    </row>
    <row r="2" spans="2:9" ht="13.5" thickBot="1">
      <c r="B2" s="278"/>
      <c r="C2" s="279"/>
      <c r="D2" s="279"/>
      <c r="E2" s="279"/>
      <c r="F2" s="279"/>
      <c r="G2" s="279"/>
      <c r="H2" s="280"/>
      <c r="I2" s="264"/>
    </row>
    <row r="3" spans="2:9">
      <c r="B3" s="281"/>
      <c r="C3" s="282"/>
      <c r="D3" s="283"/>
      <c r="E3" s="283"/>
      <c r="F3" s="283"/>
      <c r="G3" s="284"/>
      <c r="H3" s="280"/>
      <c r="I3" s="264"/>
    </row>
    <row r="4" spans="2:9">
      <c r="B4" s="281"/>
      <c r="C4" s="285"/>
      <c r="D4" s="286"/>
      <c r="E4" s="286"/>
      <c r="F4" s="286"/>
      <c r="G4" s="287"/>
      <c r="H4" s="280"/>
      <c r="I4" s="264"/>
    </row>
    <row r="5" spans="2:9">
      <c r="B5" s="281"/>
      <c r="C5" s="285"/>
      <c r="D5" s="286"/>
      <c r="E5" s="286"/>
      <c r="F5" s="286"/>
      <c r="G5" s="287"/>
      <c r="H5" s="280"/>
      <c r="I5" s="264"/>
    </row>
    <row r="6" spans="2:9">
      <c r="B6" s="281"/>
      <c r="C6" s="285"/>
      <c r="D6" s="286"/>
      <c r="E6" s="286"/>
      <c r="F6" s="286"/>
      <c r="G6" s="287"/>
      <c r="H6" s="280"/>
      <c r="I6" s="264"/>
    </row>
    <row r="7" spans="2:9">
      <c r="B7" s="281"/>
      <c r="C7" s="285"/>
      <c r="D7" s="286"/>
      <c r="E7" s="286"/>
      <c r="F7" s="286"/>
      <c r="G7" s="287"/>
      <c r="H7" s="280"/>
      <c r="I7" s="264"/>
    </row>
    <row r="8" spans="2:9">
      <c r="B8" s="281"/>
      <c r="C8" s="285"/>
      <c r="D8" s="286"/>
      <c r="E8" s="286"/>
      <c r="F8" s="286"/>
      <c r="G8" s="287"/>
      <c r="H8" s="280"/>
      <c r="I8" s="264"/>
    </row>
    <row r="9" spans="2:9">
      <c r="B9" s="281"/>
      <c r="C9" s="285"/>
      <c r="D9" s="286"/>
      <c r="E9" s="286"/>
      <c r="F9" s="286"/>
      <c r="G9" s="287"/>
      <c r="H9" s="280"/>
      <c r="I9" s="264"/>
    </row>
    <row r="10" spans="2:9">
      <c r="B10" s="281"/>
      <c r="C10" s="285"/>
      <c r="D10" s="286"/>
      <c r="E10" s="286"/>
      <c r="F10" s="286"/>
      <c r="G10" s="287"/>
      <c r="H10" s="280"/>
      <c r="I10" s="264"/>
    </row>
    <row r="11" spans="2:9">
      <c r="B11" s="281"/>
      <c r="C11" s="285"/>
      <c r="D11" s="286"/>
      <c r="E11" s="286"/>
      <c r="F11" s="286"/>
      <c r="G11" s="287"/>
      <c r="H11" s="280"/>
      <c r="I11" s="264"/>
    </row>
    <row r="12" spans="2:9">
      <c r="B12" s="281"/>
      <c r="C12" s="285"/>
      <c r="D12" s="286"/>
      <c r="E12" s="286"/>
      <c r="F12" s="286"/>
      <c r="G12" s="287"/>
      <c r="H12" s="280"/>
      <c r="I12" s="264"/>
    </row>
    <row r="13" spans="2:9">
      <c r="B13" s="281"/>
      <c r="C13" s="285"/>
      <c r="D13" s="286"/>
      <c r="E13" s="286"/>
      <c r="F13" s="286"/>
      <c r="G13" s="287"/>
      <c r="H13" s="280"/>
      <c r="I13" s="264"/>
    </row>
    <row r="14" spans="2:9">
      <c r="B14" s="281"/>
      <c r="C14" s="285"/>
      <c r="D14" s="286"/>
      <c r="E14" s="286"/>
      <c r="F14" s="286"/>
      <c r="G14" s="287"/>
      <c r="H14" s="280"/>
      <c r="I14" s="264"/>
    </row>
    <row r="15" spans="2:9">
      <c r="B15" s="281"/>
      <c r="C15" s="285"/>
      <c r="D15" s="286"/>
      <c r="E15" s="286"/>
      <c r="F15" s="286"/>
      <c r="G15" s="287"/>
      <c r="H15" s="280"/>
      <c r="I15" s="264"/>
    </row>
    <row r="16" spans="2:9">
      <c r="B16" s="281"/>
      <c r="C16" s="285"/>
      <c r="D16" s="286"/>
      <c r="E16" s="286"/>
      <c r="F16" s="286"/>
      <c r="G16" s="287"/>
      <c r="H16" s="280"/>
      <c r="I16" s="264"/>
    </row>
    <row r="17" spans="2:9">
      <c r="B17" s="281"/>
      <c r="C17" s="285"/>
      <c r="D17" s="286"/>
      <c r="E17" s="286"/>
      <c r="F17" s="286"/>
      <c r="G17" s="287"/>
      <c r="H17" s="280"/>
      <c r="I17" s="264"/>
    </row>
    <row r="18" spans="2:9">
      <c r="B18" s="281"/>
      <c r="C18" s="285"/>
      <c r="D18" s="286"/>
      <c r="E18" s="286"/>
      <c r="F18" s="286"/>
      <c r="G18" s="287"/>
      <c r="H18" s="280"/>
      <c r="I18" s="264"/>
    </row>
    <row r="19" spans="2:9">
      <c r="B19" s="281"/>
      <c r="C19" s="285"/>
      <c r="D19" s="286"/>
      <c r="E19" s="286"/>
      <c r="F19" s="286"/>
      <c r="G19" s="287"/>
      <c r="H19" s="280"/>
      <c r="I19" s="264"/>
    </row>
    <row r="20" spans="2:9">
      <c r="B20" s="281"/>
      <c r="C20" s="285"/>
      <c r="D20" s="286"/>
      <c r="E20" s="286"/>
      <c r="F20" s="286"/>
      <c r="G20" s="287"/>
      <c r="H20" s="280"/>
      <c r="I20" s="264"/>
    </row>
    <row r="21" spans="2:9">
      <c r="B21" s="281"/>
      <c r="C21" s="285"/>
      <c r="D21" s="286"/>
      <c r="E21" s="286"/>
      <c r="F21" s="286"/>
      <c r="G21" s="287"/>
      <c r="H21" s="280"/>
      <c r="I21" s="264"/>
    </row>
    <row r="22" spans="2:9">
      <c r="B22" s="281"/>
      <c r="C22" s="285"/>
      <c r="D22" s="286"/>
      <c r="E22" s="286"/>
      <c r="F22" s="286"/>
      <c r="G22" s="287"/>
      <c r="H22" s="280"/>
      <c r="I22" s="264"/>
    </row>
    <row r="23" spans="2:9">
      <c r="B23" s="281"/>
      <c r="C23" s="285"/>
      <c r="D23" s="286"/>
      <c r="E23" s="286"/>
      <c r="F23" s="286"/>
      <c r="G23" s="287"/>
      <c r="H23" s="280"/>
      <c r="I23" s="264"/>
    </row>
    <row r="24" spans="2:9">
      <c r="B24" s="281"/>
      <c r="C24" s="285"/>
      <c r="D24" s="286"/>
      <c r="E24" s="286"/>
      <c r="F24" s="286"/>
      <c r="G24" s="287"/>
      <c r="H24" s="280"/>
      <c r="I24" s="264"/>
    </row>
    <row r="25" spans="2:9">
      <c r="B25" s="281"/>
      <c r="C25" s="285"/>
      <c r="D25" s="286"/>
      <c r="E25" s="286"/>
      <c r="F25" s="286"/>
      <c r="G25" s="287"/>
      <c r="H25" s="280"/>
      <c r="I25" s="264"/>
    </row>
    <row r="26" spans="2:9">
      <c r="B26" s="281"/>
      <c r="C26" s="285"/>
      <c r="D26" s="286"/>
      <c r="E26" s="286"/>
      <c r="F26" s="286"/>
      <c r="G26" s="287"/>
      <c r="H26" s="280"/>
      <c r="I26" s="264"/>
    </row>
    <row r="27" spans="2:9">
      <c r="B27" s="281"/>
      <c r="C27" s="285"/>
      <c r="D27" s="286"/>
      <c r="E27" s="286"/>
      <c r="F27" s="286"/>
      <c r="G27" s="287"/>
      <c r="H27" s="280"/>
      <c r="I27" s="264"/>
    </row>
    <row r="28" spans="2:9">
      <c r="B28" s="281"/>
      <c r="C28" s="285"/>
      <c r="D28" s="286"/>
      <c r="E28" s="286"/>
      <c r="F28" s="286"/>
      <c r="G28" s="287"/>
      <c r="H28" s="280"/>
      <c r="I28" s="264"/>
    </row>
    <row r="29" spans="2:9">
      <c r="B29" s="281"/>
      <c r="C29" s="285"/>
      <c r="D29" s="286"/>
      <c r="E29" s="286"/>
      <c r="F29" s="286"/>
      <c r="G29" s="287"/>
      <c r="H29" s="280"/>
      <c r="I29" s="264"/>
    </row>
    <row r="30" spans="2:9">
      <c r="B30" s="281"/>
      <c r="C30" s="285"/>
      <c r="D30" s="286"/>
      <c r="E30" s="286"/>
      <c r="F30" s="286"/>
      <c r="G30" s="287"/>
      <c r="H30" s="280"/>
      <c r="I30" s="264"/>
    </row>
    <row r="31" spans="2:9">
      <c r="B31" s="281"/>
      <c r="C31" s="285"/>
      <c r="D31" s="286"/>
      <c r="E31" s="286"/>
      <c r="F31" s="286"/>
      <c r="G31" s="287"/>
      <c r="H31" s="280"/>
      <c r="I31" s="264"/>
    </row>
    <row r="32" spans="2:9">
      <c r="B32" s="281"/>
      <c r="C32" s="285"/>
      <c r="D32" s="286"/>
      <c r="E32" s="286"/>
      <c r="F32" s="286"/>
      <c r="G32" s="287"/>
      <c r="H32" s="280"/>
      <c r="I32" s="264"/>
    </row>
    <row r="33" spans="2:9">
      <c r="B33" s="281"/>
      <c r="C33" s="285"/>
      <c r="D33" s="286"/>
      <c r="E33" s="286"/>
      <c r="F33" s="286"/>
      <c r="G33" s="287"/>
      <c r="H33" s="280"/>
      <c r="I33" s="264"/>
    </row>
    <row r="34" spans="2:9">
      <c r="B34" s="281"/>
      <c r="C34" s="285"/>
      <c r="D34" s="286"/>
      <c r="E34" s="286"/>
      <c r="F34" s="286"/>
      <c r="G34" s="287"/>
      <c r="H34" s="280"/>
      <c r="I34" s="264"/>
    </row>
    <row r="35" spans="2:9">
      <c r="B35" s="281"/>
      <c r="C35" s="285"/>
      <c r="D35" s="286"/>
      <c r="E35" s="286"/>
      <c r="F35" s="286"/>
      <c r="G35" s="287"/>
      <c r="H35" s="280"/>
      <c r="I35" s="264"/>
    </row>
    <row r="36" spans="2:9" ht="13.5" thickBot="1">
      <c r="B36" s="281"/>
      <c r="C36" s="288"/>
      <c r="D36" s="289"/>
      <c r="E36" s="289"/>
      <c r="F36" s="289"/>
      <c r="G36" s="290"/>
      <c r="H36" s="280"/>
      <c r="I36" s="264"/>
    </row>
    <row r="37" spans="2:9">
      <c r="B37" s="278"/>
      <c r="C37" s="279"/>
      <c r="D37" s="279"/>
      <c r="E37" s="279"/>
      <c r="F37" s="279"/>
      <c r="G37" s="279"/>
      <c r="H37" s="280"/>
      <c r="I37" s="264"/>
    </row>
    <row r="38" spans="2:9">
      <c r="B38" s="278"/>
      <c r="C38" s="279"/>
      <c r="D38" s="279"/>
      <c r="E38" s="279"/>
      <c r="F38" s="279"/>
      <c r="G38" s="279"/>
      <c r="H38" s="263"/>
      <c r="I38" s="293"/>
    </row>
    <row r="39" spans="2:9">
      <c r="B39" s="278"/>
      <c r="C39" s="279"/>
      <c r="D39" s="279"/>
      <c r="E39" s="279"/>
      <c r="F39" s="279"/>
      <c r="G39" s="279"/>
      <c r="H39" s="263"/>
      <c r="I39" s="293"/>
    </row>
    <row r="40" spans="2:9" ht="13.5" thickBot="1">
      <c r="B40" s="291"/>
      <c r="C40" s="292"/>
      <c r="D40" s="292"/>
      <c r="E40" s="292"/>
      <c r="F40" s="292"/>
      <c r="G40" s="292"/>
      <c r="H40" s="262"/>
      <c r="I40" s="293"/>
    </row>
    <row r="41" spans="2:9">
      <c r="I41" s="293"/>
    </row>
  </sheetData>
  <sheetProtection selectLockedCells="1"/>
  <mergeCells count="6">
    <mergeCell ref="I38:I41"/>
    <mergeCell ref="B1:H2"/>
    <mergeCell ref="B3:B36"/>
    <mergeCell ref="C3:G36"/>
    <mergeCell ref="H3:H37"/>
    <mergeCell ref="B37:G40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50"/>
    <pageSetUpPr fitToPage="1"/>
  </sheetPr>
  <dimension ref="B1:G70"/>
  <sheetViews>
    <sheetView showGridLines="0" view="pageBreakPreview" topLeftCell="A70" zoomScaleSheetLayoutView="100" workbookViewId="0"/>
  </sheetViews>
  <sheetFormatPr baseColWidth="10" defaultRowHeight="12.75"/>
  <cols>
    <col min="1" max="1" width="14.42578125" style="212" customWidth="1"/>
    <col min="2" max="2" width="21.28515625" style="212" customWidth="1"/>
    <col min="3" max="7" width="18.7109375" style="212" customWidth="1"/>
    <col min="8" max="16384" width="11.42578125" style="212"/>
  </cols>
  <sheetData>
    <row r="1" spans="2:7" ht="52.5" customHeight="1"/>
    <row r="2" spans="2:7" ht="21" customHeight="1">
      <c r="B2" s="679" t="s">
        <v>311</v>
      </c>
      <c r="C2" s="679"/>
      <c r="D2" s="679"/>
      <c r="E2" s="679"/>
      <c r="F2" s="679"/>
      <c r="G2" s="679"/>
    </row>
    <row r="3" spans="2:7" ht="11.25" customHeight="1" thickBot="1">
      <c r="B3" s="228"/>
      <c r="C3" s="228"/>
      <c r="D3" s="228"/>
      <c r="E3" s="228"/>
      <c r="F3" s="228"/>
      <c r="G3" s="228"/>
    </row>
    <row r="4" spans="2:7" ht="24" customHeight="1">
      <c r="B4" s="255" t="s">
        <v>312</v>
      </c>
      <c r="C4" s="680" t="str">
        <f>UPPER(+'Formularios Solicitante'!B6)</f>
        <v/>
      </c>
      <c r="D4" s="681"/>
      <c r="E4" s="681"/>
      <c r="F4" s="681"/>
      <c r="G4" s="682"/>
    </row>
    <row r="5" spans="2:7" ht="28.5" customHeight="1">
      <c r="B5" s="237" t="s">
        <v>313</v>
      </c>
      <c r="C5" s="213" t="s">
        <v>314</v>
      </c>
      <c r="D5" s="213" t="s">
        <v>315</v>
      </c>
      <c r="E5" s="213" t="s">
        <v>316</v>
      </c>
      <c r="F5" s="213" t="s">
        <v>153</v>
      </c>
      <c r="G5" s="238" t="s">
        <v>317</v>
      </c>
    </row>
    <row r="6" spans="2:7" s="259" customFormat="1" ht="18.75" customHeight="1">
      <c r="B6" s="256"/>
      <c r="C6" s="257">
        <f>+'Formularios Solicitante'!D22</f>
        <v>0</v>
      </c>
      <c r="D6" s="257">
        <f>+'Formularios Solicitante'!H22</f>
        <v>0</v>
      </c>
      <c r="E6" s="257">
        <f>+'Formularios Solicitante'!C9</f>
        <v>0</v>
      </c>
      <c r="F6" s="257">
        <f>+'Formularios Solicitante'!E9</f>
        <v>0</v>
      </c>
      <c r="G6" s="258"/>
    </row>
    <row r="7" spans="2:7" ht="17.25" customHeight="1">
      <c r="B7" s="695" t="s">
        <v>325</v>
      </c>
      <c r="C7" s="707" t="str">
        <f>+'Formularios Solicitante'!F7&amp;","&amp;'Formularios Solicitante'!A8&amp;","&amp;'Formularios Solicitante'!E8&amp;","&amp;'Formularios Solicitante'!H8</f>
        <v>,,,</v>
      </c>
      <c r="D7" s="708"/>
      <c r="E7" s="708"/>
      <c r="F7" s="708"/>
      <c r="G7" s="709"/>
    </row>
    <row r="8" spans="2:7" ht="18.75" customHeight="1">
      <c r="B8" s="697"/>
      <c r="C8" s="710"/>
      <c r="D8" s="711"/>
      <c r="E8" s="711"/>
      <c r="F8" s="711"/>
      <c r="G8" s="712"/>
    </row>
    <row r="9" spans="2:7" ht="32.25" customHeight="1">
      <c r="B9" s="254" t="s">
        <v>331</v>
      </c>
      <c r="C9" s="683" t="str">
        <f>+'Formularios Solicitante'!C19&amp;","&amp;'Formularios Solicitante'!A20&amp;","&amp;'Formularios Solicitante'!B21&amp;","&amp;'Formularios Solicitante'!A22</f>
        <v>,,,</v>
      </c>
      <c r="D9" s="684"/>
      <c r="E9" s="684"/>
      <c r="F9" s="684"/>
      <c r="G9" s="685"/>
    </row>
    <row r="10" spans="2:7" ht="15" customHeight="1">
      <c r="B10" s="686" t="s">
        <v>327</v>
      </c>
      <c r="C10" s="687"/>
      <c r="D10" s="687"/>
      <c r="E10" s="687"/>
      <c r="F10" s="687"/>
      <c r="G10" s="688"/>
    </row>
    <row r="11" spans="2:7" ht="8.1" customHeight="1">
      <c r="B11" s="695" t="s">
        <v>326</v>
      </c>
      <c r="C11" s="698" t="str">
        <f>UPPER(+'Formulario Fiador'!B8)</f>
        <v/>
      </c>
      <c r="D11" s="699"/>
      <c r="E11" s="699"/>
      <c r="F11" s="700"/>
      <c r="G11" s="692" t="s">
        <v>318</v>
      </c>
    </row>
    <row r="12" spans="2:7" ht="8.1" customHeight="1">
      <c r="B12" s="696"/>
      <c r="C12" s="701"/>
      <c r="D12" s="702"/>
      <c r="E12" s="702"/>
      <c r="F12" s="703"/>
      <c r="G12" s="693"/>
    </row>
    <row r="13" spans="2:7" ht="8.1" customHeight="1">
      <c r="B13" s="697"/>
      <c r="C13" s="704"/>
      <c r="D13" s="705"/>
      <c r="E13" s="705"/>
      <c r="F13" s="706"/>
      <c r="G13" s="694"/>
    </row>
    <row r="14" spans="2:7" s="229" customFormat="1" ht="24.95" customHeight="1">
      <c r="B14" s="689" t="s">
        <v>332</v>
      </c>
      <c r="C14" s="713" t="str">
        <f>+'Formulario Fiador'!F9&amp;",  "&amp;'Formulario Fiador'!A10&amp;", "&amp;'Formulario Fiador'!E10&amp;",  "&amp;'Formulario Fiador'!H10&amp;", Y Trabaja actualmente en  "&amp;'Formulario Fiador'!C21&amp;",  "&amp;'Formulario Fiador'!A22&amp;",  "&amp;'Formulario Fiador'!B23&amp;",  "&amp;'Formulario Fiador'!A24&amp;" , Telefono de Casa  "&amp;'Formulario Fiador'!C11&amp;",  Tel  Celular  "&amp;'Formulario Fiador'!E11&amp;",  Tel. Trabajo "&amp;'Formulario Fiador'!D24</f>
        <v xml:space="preserve">,  , ,  , Y Trabaja actualmente en  ,  ,  ,   , Telefono de Casa  ,  Tel  Celular  ,  Tel. Trabajo </v>
      </c>
      <c r="D14" s="714"/>
      <c r="E14" s="714"/>
      <c r="F14" s="714"/>
      <c r="G14" s="715"/>
    </row>
    <row r="15" spans="2:7" s="229" customFormat="1" ht="24.95" customHeight="1">
      <c r="B15" s="690"/>
      <c r="C15" s="716"/>
      <c r="D15" s="717"/>
      <c r="E15" s="717"/>
      <c r="F15" s="717"/>
      <c r="G15" s="718"/>
    </row>
    <row r="16" spans="2:7" s="229" customFormat="1" ht="24.95" customHeight="1">
      <c r="B16" s="691"/>
      <c r="C16" s="719"/>
      <c r="D16" s="720"/>
      <c r="E16" s="720"/>
      <c r="F16" s="720"/>
      <c r="G16" s="721"/>
    </row>
    <row r="17" spans="2:7" ht="15" customHeight="1">
      <c r="B17" s="736" t="s">
        <v>322</v>
      </c>
      <c r="C17" s="737"/>
      <c r="D17" s="738"/>
      <c r="E17" s="235" t="s">
        <v>323</v>
      </c>
      <c r="F17" s="236" t="s">
        <v>153</v>
      </c>
      <c r="G17" s="239" t="s">
        <v>314</v>
      </c>
    </row>
    <row r="18" spans="2:7" ht="14.25">
      <c r="B18" s="733">
        <f>+'Formularios Solicitante'!B34</f>
        <v>0</v>
      </c>
      <c r="C18" s="734"/>
      <c r="D18" s="735"/>
      <c r="E18" s="232">
        <f>+'Formularios Solicitante'!H34</f>
        <v>0</v>
      </c>
      <c r="F18" s="233">
        <f>+'Formularios Solicitante'!H35</f>
        <v>0</v>
      </c>
      <c r="G18" s="240">
        <f>+'Formularios Solicitante'!G37</f>
        <v>0</v>
      </c>
    </row>
    <row r="19" spans="2:7" ht="14.25">
      <c r="B19" s="733">
        <f>+'Formularios Solicitante'!B38</f>
        <v>0</v>
      </c>
      <c r="C19" s="734"/>
      <c r="D19" s="735"/>
      <c r="E19" s="232">
        <f>+'Formularios Solicitante'!H38</f>
        <v>0</v>
      </c>
      <c r="F19" s="233">
        <f>+'Formularios Solicitante'!H39</f>
        <v>0</v>
      </c>
      <c r="G19" s="240">
        <f>+'Formularios Solicitante'!G41</f>
        <v>0</v>
      </c>
    </row>
    <row r="20" spans="2:7" ht="14.25">
      <c r="B20" s="733">
        <f>+'Formularios Solicitante'!B42</f>
        <v>0</v>
      </c>
      <c r="C20" s="734"/>
      <c r="D20" s="735"/>
      <c r="E20" s="232">
        <f>+'Formularios Solicitante'!H42</f>
        <v>0</v>
      </c>
      <c r="F20" s="233">
        <f>+'Formularios Solicitante'!H43</f>
        <v>0</v>
      </c>
      <c r="G20" s="240">
        <f>+'Formularios Solicitante'!G45</f>
        <v>0</v>
      </c>
    </row>
    <row r="21" spans="2:7" ht="14.25">
      <c r="B21" s="733"/>
      <c r="C21" s="734"/>
      <c r="D21" s="735"/>
      <c r="E21" s="232"/>
      <c r="F21" s="234"/>
      <c r="G21" s="241"/>
    </row>
    <row r="22" spans="2:7" ht="14.25">
      <c r="B22" s="739"/>
      <c r="C22" s="740"/>
      <c r="D22" s="741"/>
      <c r="E22" s="215"/>
      <c r="F22" s="216"/>
      <c r="G22" s="242"/>
    </row>
    <row r="23" spans="2:7" ht="15" customHeight="1">
      <c r="B23" s="736" t="s">
        <v>322</v>
      </c>
      <c r="C23" s="737"/>
      <c r="D23" s="738"/>
      <c r="E23" s="235" t="s">
        <v>323</v>
      </c>
      <c r="F23" s="236" t="s">
        <v>153</v>
      </c>
      <c r="G23" s="239" t="s">
        <v>314</v>
      </c>
    </row>
    <row r="24" spans="2:7" ht="14.25">
      <c r="B24" s="733">
        <f>+'Formularios Solicitante'!B48</f>
        <v>0</v>
      </c>
      <c r="C24" s="734"/>
      <c r="D24" s="735"/>
      <c r="E24" s="232">
        <f>+'Formularios Solicitante'!H48</f>
        <v>0</v>
      </c>
      <c r="F24" s="233">
        <f>+'Formularios Solicitante'!H49</f>
        <v>0</v>
      </c>
      <c r="G24" s="240">
        <f>+'Formularios Solicitante'!H49</f>
        <v>0</v>
      </c>
    </row>
    <row r="25" spans="2:7" ht="14.25">
      <c r="B25" s="733">
        <f>+'Formularios Solicitante'!B50</f>
        <v>0</v>
      </c>
      <c r="C25" s="734"/>
      <c r="D25" s="735"/>
      <c r="E25" s="232">
        <f>+'Formularios Solicitante'!H50</f>
        <v>0</v>
      </c>
      <c r="F25" s="233">
        <f>+'Formularios Solicitante'!H51</f>
        <v>0</v>
      </c>
      <c r="G25" s="240">
        <f>+'Formularios Solicitante'!H51</f>
        <v>0</v>
      </c>
    </row>
    <row r="26" spans="2:7" ht="14.25">
      <c r="B26" s="733">
        <f>+'Formularios Solicitante'!B52</f>
        <v>0</v>
      </c>
      <c r="C26" s="734"/>
      <c r="D26" s="735"/>
      <c r="E26" s="232">
        <f>+'Formularios Solicitante'!H52</f>
        <v>0</v>
      </c>
      <c r="F26" s="233">
        <f>+'Formularios Solicitante'!H53</f>
        <v>0</v>
      </c>
      <c r="G26" s="240">
        <f>+'Formularios Solicitante'!H53</f>
        <v>0</v>
      </c>
    </row>
    <row r="27" spans="2:7" ht="14.25">
      <c r="B27" s="243"/>
      <c r="C27" s="230"/>
      <c r="D27" s="231"/>
      <c r="E27" s="215"/>
      <c r="F27" s="216"/>
      <c r="G27" s="242"/>
    </row>
    <row r="28" spans="2:7">
      <c r="B28" s="244"/>
      <c r="C28" s="214"/>
      <c r="D28" s="214"/>
      <c r="E28" s="214"/>
      <c r="F28" s="214"/>
      <c r="G28" s="245"/>
    </row>
    <row r="29" spans="2:7" ht="15" customHeight="1">
      <c r="B29" s="246" t="s">
        <v>324</v>
      </c>
      <c r="C29" s="742"/>
      <c r="D29" s="742"/>
      <c r="E29" s="742"/>
      <c r="F29" s="742"/>
      <c r="G29" s="743"/>
    </row>
    <row r="30" spans="2:7">
      <c r="B30" s="244"/>
      <c r="C30" s="731"/>
      <c r="D30" s="731"/>
      <c r="E30" s="731"/>
      <c r="F30" s="731"/>
      <c r="G30" s="732"/>
    </row>
    <row r="31" spans="2:7">
      <c r="B31" s="247"/>
      <c r="C31" s="731"/>
      <c r="D31" s="731"/>
      <c r="E31" s="731"/>
      <c r="F31" s="731"/>
      <c r="G31" s="732"/>
    </row>
    <row r="32" spans="2:7">
      <c r="B32" s="244"/>
      <c r="C32" s="731"/>
      <c r="D32" s="731"/>
      <c r="E32" s="731"/>
      <c r="F32" s="731"/>
      <c r="G32" s="732"/>
    </row>
    <row r="33" spans="2:7">
      <c r="B33" s="244"/>
      <c r="C33" s="731"/>
      <c r="D33" s="731"/>
      <c r="E33" s="731"/>
      <c r="F33" s="731"/>
      <c r="G33" s="732"/>
    </row>
    <row r="34" spans="2:7">
      <c r="B34" s="244"/>
      <c r="C34" s="731"/>
      <c r="D34" s="731"/>
      <c r="E34" s="731"/>
      <c r="F34" s="731"/>
      <c r="G34" s="732"/>
    </row>
    <row r="35" spans="2:7">
      <c r="B35" s="244"/>
      <c r="C35" s="731"/>
      <c r="D35" s="731"/>
      <c r="E35" s="731"/>
      <c r="F35" s="731"/>
      <c r="G35" s="732"/>
    </row>
    <row r="36" spans="2:7">
      <c r="B36" s="244"/>
      <c r="C36" s="731"/>
      <c r="D36" s="731"/>
      <c r="E36" s="731"/>
      <c r="F36" s="731"/>
      <c r="G36" s="732"/>
    </row>
    <row r="37" spans="2:7">
      <c r="B37" s="244"/>
      <c r="C37" s="731"/>
      <c r="D37" s="731"/>
      <c r="E37" s="731"/>
      <c r="F37" s="731"/>
      <c r="G37" s="732"/>
    </row>
    <row r="38" spans="2:7">
      <c r="B38" s="244"/>
      <c r="C38" s="731"/>
      <c r="D38" s="731"/>
      <c r="E38" s="731"/>
      <c r="F38" s="731"/>
      <c r="G38" s="732"/>
    </row>
    <row r="39" spans="2:7">
      <c r="B39" s="214"/>
      <c r="C39" s="731"/>
      <c r="D39" s="731"/>
      <c r="E39" s="731"/>
      <c r="F39" s="731"/>
      <c r="G39" s="731"/>
    </row>
    <row r="40" spans="2:7">
      <c r="B40" s="214"/>
      <c r="C40" s="731"/>
      <c r="D40" s="731"/>
      <c r="E40" s="731"/>
      <c r="F40" s="731"/>
      <c r="G40" s="731"/>
    </row>
    <row r="41" spans="2:7">
      <c r="B41" s="214"/>
      <c r="C41" s="731"/>
      <c r="D41" s="731"/>
      <c r="E41" s="731"/>
      <c r="F41" s="731"/>
      <c r="G41" s="731"/>
    </row>
    <row r="42" spans="2:7">
      <c r="B42" s="214"/>
      <c r="C42" s="731"/>
      <c r="D42" s="731"/>
      <c r="E42" s="731"/>
      <c r="F42" s="731"/>
      <c r="G42" s="731"/>
    </row>
    <row r="43" spans="2:7">
      <c r="B43" s="214"/>
      <c r="C43" s="747"/>
      <c r="D43" s="748"/>
      <c r="E43" s="748"/>
      <c r="F43" s="748"/>
      <c r="G43" s="750"/>
    </row>
    <row r="44" spans="2:7">
      <c r="B44" s="214"/>
      <c r="C44" s="747"/>
      <c r="D44" s="748"/>
      <c r="E44" s="748"/>
      <c r="F44" s="748"/>
      <c r="G44" s="750"/>
    </row>
    <row r="45" spans="2:7">
      <c r="B45" s="214"/>
      <c r="C45" s="747"/>
      <c r="D45" s="748"/>
      <c r="E45" s="748"/>
      <c r="F45" s="748"/>
      <c r="G45" s="750"/>
    </row>
    <row r="46" spans="2:7">
      <c r="B46" s="214"/>
      <c r="C46" s="747"/>
      <c r="D46" s="748"/>
      <c r="E46" s="748"/>
      <c r="F46" s="748"/>
      <c r="G46" s="750"/>
    </row>
    <row r="47" spans="2:7">
      <c r="B47" s="214"/>
      <c r="C47" s="747"/>
      <c r="D47" s="748"/>
      <c r="E47" s="748"/>
      <c r="F47" s="748"/>
      <c r="G47" s="750"/>
    </row>
    <row r="48" spans="2:7">
      <c r="B48" s="214"/>
      <c r="C48" s="747"/>
      <c r="D48" s="748"/>
      <c r="E48" s="748"/>
      <c r="F48" s="748"/>
      <c r="G48" s="750"/>
    </row>
    <row r="49" spans="2:7">
      <c r="B49" s="214"/>
      <c r="C49" s="747"/>
      <c r="D49" s="748"/>
      <c r="E49" s="748"/>
      <c r="F49" s="748"/>
      <c r="G49" s="750"/>
    </row>
    <row r="50" spans="2:7">
      <c r="B50" s="214"/>
      <c r="C50" s="747"/>
      <c r="D50" s="748"/>
      <c r="E50" s="748"/>
      <c r="F50" s="748"/>
      <c r="G50" s="750"/>
    </row>
    <row r="51" spans="2:7">
      <c r="B51" s="214"/>
      <c r="C51" s="747"/>
      <c r="D51" s="748"/>
      <c r="E51" s="748"/>
      <c r="F51" s="748"/>
      <c r="G51" s="750"/>
    </row>
    <row r="52" spans="2:7">
      <c r="B52" s="214"/>
      <c r="C52" s="747"/>
      <c r="D52" s="748"/>
      <c r="E52" s="748"/>
      <c r="F52" s="748"/>
      <c r="G52" s="750"/>
    </row>
    <row r="53" spans="2:7">
      <c r="B53" s="214"/>
      <c r="C53" s="747"/>
      <c r="D53" s="748"/>
      <c r="E53" s="748"/>
      <c r="F53" s="748"/>
      <c r="G53" s="750"/>
    </row>
    <row r="54" spans="2:7">
      <c r="B54" s="214"/>
      <c r="C54" s="747"/>
      <c r="D54" s="748"/>
      <c r="E54" s="748"/>
      <c r="F54" s="748"/>
      <c r="G54" s="750"/>
    </row>
    <row r="55" spans="2:7">
      <c r="B55" s="214"/>
      <c r="C55" s="747"/>
      <c r="D55" s="748"/>
      <c r="E55" s="748"/>
      <c r="F55" s="748"/>
      <c r="G55" s="750"/>
    </row>
    <row r="56" spans="2:7">
      <c r="B56" s="214"/>
      <c r="C56" s="747"/>
      <c r="D56" s="748"/>
      <c r="E56" s="748"/>
      <c r="F56" s="748"/>
      <c r="G56" s="750"/>
    </row>
    <row r="57" spans="2:7">
      <c r="B57" s="214"/>
      <c r="C57" s="747"/>
      <c r="D57" s="748"/>
      <c r="E57" s="748"/>
      <c r="F57" s="748"/>
      <c r="G57" s="750"/>
    </row>
    <row r="58" spans="2:7">
      <c r="B58" s="214"/>
      <c r="C58" s="747"/>
      <c r="D58" s="748"/>
      <c r="E58" s="748"/>
      <c r="F58" s="748"/>
      <c r="G58" s="750"/>
    </row>
    <row r="59" spans="2:7">
      <c r="B59" s="214"/>
      <c r="C59" s="747"/>
      <c r="D59" s="748"/>
      <c r="E59" s="748"/>
      <c r="F59" s="748"/>
      <c r="G59" s="750"/>
    </row>
    <row r="60" spans="2:7">
      <c r="B60" s="214"/>
      <c r="C60" s="747"/>
      <c r="D60" s="748"/>
      <c r="E60" s="748"/>
      <c r="F60" s="748"/>
      <c r="G60" s="750"/>
    </row>
    <row r="61" spans="2:7">
      <c r="B61" s="214"/>
      <c r="C61" s="747"/>
      <c r="D61" s="748"/>
      <c r="E61" s="748"/>
      <c r="F61" s="748"/>
      <c r="G61" s="750"/>
    </row>
    <row r="62" spans="2:7">
      <c r="B62" s="214"/>
      <c r="C62" s="747"/>
      <c r="D62" s="748"/>
      <c r="E62" s="748"/>
      <c r="F62" s="748"/>
      <c r="G62" s="750"/>
    </row>
    <row r="63" spans="2:7">
      <c r="B63" s="214"/>
      <c r="C63" s="747"/>
      <c r="D63" s="748"/>
      <c r="E63" s="748"/>
      <c r="F63" s="748"/>
      <c r="G63" s="750"/>
    </row>
    <row r="64" spans="2:7">
      <c r="B64" s="214"/>
      <c r="C64" s="747"/>
      <c r="D64" s="748"/>
      <c r="E64" s="748"/>
      <c r="F64" s="748"/>
      <c r="G64" s="750"/>
    </row>
    <row r="65" spans="2:7">
      <c r="B65" s="214"/>
      <c r="C65" s="747"/>
      <c r="D65" s="748"/>
      <c r="E65" s="748"/>
      <c r="F65" s="748"/>
      <c r="G65" s="750"/>
    </row>
    <row r="66" spans="2:7">
      <c r="B66" s="214"/>
      <c r="C66" s="747"/>
      <c r="D66" s="748"/>
      <c r="E66" s="748"/>
      <c r="F66" s="748"/>
      <c r="G66" s="750"/>
    </row>
    <row r="67" spans="2:7">
      <c r="B67" s="214"/>
      <c r="C67" s="747"/>
      <c r="D67" s="748"/>
      <c r="E67" s="748"/>
      <c r="F67" s="748"/>
      <c r="G67" s="750"/>
    </row>
    <row r="68" spans="2:7">
      <c r="B68" s="214"/>
      <c r="C68" s="747"/>
      <c r="D68" s="748"/>
      <c r="E68" s="748"/>
      <c r="F68" s="748"/>
      <c r="G68" s="750"/>
    </row>
    <row r="69" spans="2:7">
      <c r="B69" s="214"/>
      <c r="C69" s="747"/>
      <c r="D69" s="748"/>
      <c r="E69" s="748"/>
      <c r="F69" s="748"/>
      <c r="G69" s="750"/>
    </row>
    <row r="70" spans="2:7">
      <c r="B70" s="214"/>
      <c r="C70" s="747"/>
      <c r="D70" s="748"/>
      <c r="E70" s="748"/>
      <c r="F70" s="748"/>
      <c r="G70" s="750"/>
    </row>
  </sheetData>
  <sheetProtection password="9690" sheet="1"/>
  <mergeCells count="63">
    <mergeCell ref="B10:G10"/>
    <mergeCell ref="B2:G2"/>
    <mergeCell ref="C4:G4"/>
    <mergeCell ref="B7:B8"/>
    <mergeCell ref="C7:G8"/>
    <mergeCell ref="C9:G9"/>
    <mergeCell ref="B23:D23"/>
    <mergeCell ref="B17:D17"/>
    <mergeCell ref="B11:B13"/>
    <mergeCell ref="C11:F13"/>
    <mergeCell ref="G11:G13"/>
    <mergeCell ref="B14:B16"/>
    <mergeCell ref="C14:G16"/>
    <mergeCell ref="B18:D18"/>
    <mergeCell ref="B19:D19"/>
    <mergeCell ref="B20:D20"/>
    <mergeCell ref="B21:D21"/>
    <mergeCell ref="B22:D22"/>
    <mergeCell ref="C37:G37"/>
    <mergeCell ref="B24:D24"/>
    <mergeCell ref="B25:D25"/>
    <mergeCell ref="B26:D26"/>
    <mergeCell ref="C29:G29"/>
    <mergeCell ref="C30:G30"/>
    <mergeCell ref="C31:G31"/>
    <mergeCell ref="C32:G32"/>
    <mergeCell ref="C33:G33"/>
    <mergeCell ref="C34:G34"/>
    <mergeCell ref="C35:G35"/>
    <mergeCell ref="C36:G36"/>
    <mergeCell ref="C49:G49"/>
    <mergeCell ref="C38:G38"/>
    <mergeCell ref="C39:G39"/>
    <mergeCell ref="C40:G40"/>
    <mergeCell ref="C41:G41"/>
    <mergeCell ref="C42:G42"/>
    <mergeCell ref="C43:G43"/>
    <mergeCell ref="C44:G44"/>
    <mergeCell ref="C45:G45"/>
    <mergeCell ref="C46:G46"/>
    <mergeCell ref="C47:G47"/>
    <mergeCell ref="C48:G48"/>
    <mergeCell ref="C61:G61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8:G68"/>
    <mergeCell ref="C69:G69"/>
    <mergeCell ref="C70:G70"/>
    <mergeCell ref="C62:G62"/>
    <mergeCell ref="C63:G63"/>
    <mergeCell ref="C64:G64"/>
    <mergeCell ref="C65:G65"/>
    <mergeCell ref="C66:G66"/>
    <mergeCell ref="C67:G67"/>
  </mergeCells>
  <pageMargins left="0.6" right="0.64" top="0.38" bottom="0.54" header="0.23" footer="0"/>
  <pageSetup scale="6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Hoja8"/>
  <dimension ref="A10:G81"/>
  <sheetViews>
    <sheetView view="pageBreakPreview" topLeftCell="A64" zoomScaleSheetLayoutView="100" workbookViewId="0"/>
  </sheetViews>
  <sheetFormatPr baseColWidth="10" defaultRowHeight="12.75"/>
  <cols>
    <col min="1" max="16384" width="11.42578125" style="212"/>
  </cols>
  <sheetData>
    <row r="10" spans="1:7" ht="20.25" customHeight="1">
      <c r="A10" s="752" t="s">
        <v>362</v>
      </c>
      <c r="B10" s="752"/>
      <c r="C10" s="752"/>
      <c r="D10" s="752"/>
      <c r="E10" s="752"/>
      <c r="F10" s="752"/>
      <c r="G10" s="757"/>
    </row>
    <row r="12" spans="1:7" ht="15">
      <c r="B12" s="751" t="s">
        <v>355</v>
      </c>
      <c r="C12" s="751"/>
      <c r="D12" s="751"/>
      <c r="E12" s="751"/>
      <c r="F12" s="751"/>
      <c r="G12" s="751"/>
    </row>
    <row r="13" spans="1:7" ht="15">
      <c r="B13" s="265"/>
      <c r="C13" s="265"/>
      <c r="D13" s="265"/>
      <c r="E13" s="265"/>
      <c r="F13" s="265"/>
      <c r="G13" s="265"/>
    </row>
    <row r="14" spans="1:7" ht="15">
      <c r="B14" s="751" t="s">
        <v>356</v>
      </c>
      <c r="C14" s="751"/>
      <c r="D14" s="751"/>
      <c r="E14" s="751"/>
      <c r="F14" s="751"/>
      <c r="G14" s="751"/>
    </row>
    <row r="15" spans="1:7" ht="15">
      <c r="B15" s="265"/>
      <c r="C15" s="265"/>
      <c r="D15" s="265"/>
      <c r="E15" s="265"/>
      <c r="F15" s="265"/>
      <c r="G15" s="265"/>
    </row>
    <row r="16" spans="1:7" ht="15">
      <c r="B16" s="751" t="s">
        <v>357</v>
      </c>
      <c r="C16" s="751"/>
      <c r="D16" s="751"/>
      <c r="E16" s="751"/>
      <c r="F16" s="751"/>
      <c r="G16" s="751"/>
    </row>
    <row r="17" spans="1:7" ht="15">
      <c r="B17" s="265"/>
      <c r="C17" s="265"/>
      <c r="D17" s="265"/>
      <c r="E17" s="265"/>
      <c r="F17" s="265"/>
      <c r="G17" s="265"/>
    </row>
    <row r="18" spans="1:7" ht="15">
      <c r="B18" s="751" t="s">
        <v>343</v>
      </c>
      <c r="C18" s="751"/>
      <c r="D18" s="751"/>
      <c r="E18" s="751"/>
      <c r="F18" s="751"/>
      <c r="G18" s="751"/>
    </row>
    <row r="19" spans="1:7" ht="15">
      <c r="B19" s="265"/>
      <c r="C19" s="265"/>
      <c r="D19" s="265"/>
      <c r="E19" s="265"/>
      <c r="F19" s="265"/>
      <c r="G19" s="265"/>
    </row>
    <row r="20" spans="1:7" ht="15">
      <c r="B20" s="751" t="s">
        <v>358</v>
      </c>
      <c r="C20" s="751"/>
      <c r="D20" s="751"/>
      <c r="E20" s="751"/>
      <c r="F20" s="751"/>
      <c r="G20" s="751"/>
    </row>
    <row r="21" spans="1:7" ht="15">
      <c r="B21" s="265"/>
      <c r="C21" s="265"/>
      <c r="D21" s="265"/>
      <c r="E21" s="265"/>
      <c r="F21" s="265"/>
      <c r="G21" s="265"/>
    </row>
    <row r="22" spans="1:7" ht="15">
      <c r="B22" s="751" t="s">
        <v>359</v>
      </c>
      <c r="C22" s="751"/>
      <c r="D22" s="751"/>
      <c r="E22" s="751"/>
      <c r="F22" s="751"/>
      <c r="G22" s="751"/>
    </row>
    <row r="23" spans="1:7" ht="15">
      <c r="B23" s="265"/>
      <c r="C23" s="265"/>
      <c r="D23" s="265"/>
      <c r="E23" s="265"/>
      <c r="F23" s="265"/>
      <c r="G23" s="265"/>
    </row>
    <row r="24" spans="1:7" ht="15">
      <c r="B24" s="751" t="s">
        <v>360</v>
      </c>
      <c r="C24" s="751"/>
      <c r="D24" s="751"/>
      <c r="E24" s="751"/>
      <c r="F24" s="751"/>
      <c r="G24" s="751"/>
    </row>
    <row r="25" spans="1:7" ht="15">
      <c r="B25" s="265"/>
      <c r="C25" s="265"/>
      <c r="D25" s="265"/>
      <c r="E25" s="265"/>
      <c r="F25" s="265"/>
      <c r="G25" s="265"/>
    </row>
    <row r="26" spans="1:7" ht="15">
      <c r="B26" s="751" t="s">
        <v>342</v>
      </c>
      <c r="C26" s="751"/>
      <c r="D26" s="751"/>
      <c r="E26" s="751"/>
      <c r="F26" s="751"/>
      <c r="G26" s="751"/>
    </row>
    <row r="27" spans="1:7" ht="15">
      <c r="B27" s="266"/>
      <c r="C27" s="266"/>
      <c r="D27" s="266"/>
      <c r="E27" s="266"/>
      <c r="F27" s="266"/>
      <c r="G27" s="266"/>
    </row>
    <row r="28" spans="1:7" ht="15">
      <c r="B28" s="751" t="s">
        <v>361</v>
      </c>
      <c r="C28" s="751"/>
      <c r="D28" s="751"/>
      <c r="E28" s="751"/>
      <c r="F28" s="751"/>
      <c r="G28" s="751"/>
    </row>
    <row r="29" spans="1:7" ht="15">
      <c r="B29" s="266"/>
      <c r="C29" s="266"/>
      <c r="D29" s="266"/>
      <c r="E29" s="266"/>
      <c r="F29" s="266"/>
      <c r="G29" s="266"/>
    </row>
    <row r="30" spans="1:7" ht="18.75">
      <c r="A30" s="752" t="s">
        <v>363</v>
      </c>
      <c r="B30" s="752"/>
      <c r="C30" s="752"/>
      <c r="D30" s="752"/>
      <c r="E30" s="752"/>
      <c r="F30" s="752"/>
      <c r="G30" s="757"/>
    </row>
    <row r="31" spans="1:7" ht="15">
      <c r="B31" s="266"/>
      <c r="C31" s="266"/>
      <c r="D31" s="266"/>
      <c r="E31" s="266"/>
      <c r="F31" s="266"/>
      <c r="G31" s="266"/>
    </row>
    <row r="32" spans="1:7" ht="15">
      <c r="B32" s="751" t="s">
        <v>364</v>
      </c>
      <c r="C32" s="751"/>
      <c r="D32" s="751"/>
      <c r="E32" s="751"/>
      <c r="F32" s="751"/>
      <c r="G32" s="751"/>
    </row>
    <row r="33" spans="1:7" ht="15">
      <c r="B33" s="266"/>
      <c r="C33" s="266"/>
      <c r="D33" s="266"/>
      <c r="E33" s="266"/>
      <c r="F33" s="266"/>
      <c r="G33" s="266"/>
    </row>
    <row r="34" spans="1:7" ht="15">
      <c r="B34" s="751" t="s">
        <v>365</v>
      </c>
      <c r="C34" s="751"/>
      <c r="D34" s="751"/>
      <c r="E34" s="751"/>
      <c r="F34" s="751"/>
      <c r="G34" s="751"/>
    </row>
    <row r="35" spans="1:7" ht="15">
      <c r="B35" s="266"/>
      <c r="C35" s="266"/>
      <c r="D35" s="266"/>
      <c r="E35" s="266"/>
      <c r="F35" s="266"/>
      <c r="G35" s="266"/>
    </row>
    <row r="36" spans="1:7" ht="15">
      <c r="B36" s="758" t="s">
        <v>366</v>
      </c>
      <c r="C36" s="758"/>
      <c r="D36" s="758"/>
      <c r="E36" s="758"/>
      <c r="F36" s="758"/>
      <c r="G36" s="758"/>
    </row>
    <row r="37" spans="1:7" ht="15">
      <c r="B37" s="266"/>
      <c r="C37" s="266"/>
      <c r="D37" s="266"/>
      <c r="E37" s="266"/>
      <c r="F37" s="266"/>
      <c r="G37" s="266"/>
    </row>
    <row r="38" spans="1:7" ht="15">
      <c r="B38" s="751" t="s">
        <v>349</v>
      </c>
      <c r="C38" s="751"/>
      <c r="D38" s="751"/>
      <c r="E38" s="751"/>
      <c r="F38" s="751"/>
      <c r="G38" s="751"/>
    </row>
    <row r="39" spans="1:7" ht="15">
      <c r="B39" s="265"/>
      <c r="C39" s="265"/>
      <c r="D39" s="265"/>
      <c r="E39" s="265"/>
      <c r="F39" s="265"/>
      <c r="G39" s="265"/>
    </row>
    <row r="40" spans="1:7" ht="15">
      <c r="B40" s="751" t="s">
        <v>350</v>
      </c>
      <c r="C40" s="751"/>
      <c r="D40" s="751"/>
      <c r="E40" s="751"/>
      <c r="F40" s="751"/>
      <c r="G40" s="751"/>
    </row>
    <row r="41" spans="1:7" ht="15">
      <c r="B41" s="266"/>
      <c r="C41" s="266"/>
      <c r="D41" s="266"/>
      <c r="E41" s="266"/>
      <c r="F41" s="266"/>
      <c r="G41" s="266"/>
    </row>
    <row r="42" spans="1:7" ht="23.25" customHeight="1">
      <c r="A42" s="752" t="s">
        <v>344</v>
      </c>
      <c r="B42" s="752"/>
      <c r="C42" s="752"/>
      <c r="D42" s="752"/>
      <c r="E42" s="752"/>
      <c r="F42" s="752"/>
      <c r="G42" s="752"/>
    </row>
    <row r="43" spans="1:7" ht="23.25" customHeight="1">
      <c r="A43" s="752"/>
      <c r="B43" s="752"/>
      <c r="C43" s="752"/>
      <c r="D43" s="752"/>
      <c r="E43" s="752"/>
      <c r="F43" s="752"/>
      <c r="G43" s="752"/>
    </row>
    <row r="45" spans="1:7" ht="15.75" customHeight="1"/>
    <row r="46" spans="1:7" ht="15">
      <c r="A46" s="753" t="s">
        <v>345</v>
      </c>
      <c r="B46" s="753"/>
      <c r="C46" s="753"/>
      <c r="D46" s="753"/>
      <c r="E46" s="753"/>
      <c r="F46" s="753"/>
      <c r="G46" s="754"/>
    </row>
    <row r="47" spans="1:7" ht="15">
      <c r="B47" s="265"/>
      <c r="C47" s="265"/>
      <c r="D47" s="265"/>
      <c r="E47" s="265"/>
      <c r="F47" s="265"/>
      <c r="G47" s="265"/>
    </row>
    <row r="48" spans="1:7" ht="15">
      <c r="B48" s="751" t="s">
        <v>346</v>
      </c>
      <c r="C48" s="751"/>
      <c r="D48" s="751"/>
      <c r="E48" s="751"/>
      <c r="F48" s="751"/>
      <c r="G48" s="751"/>
    </row>
    <row r="49" spans="1:7" ht="15">
      <c r="B49" s="265"/>
      <c r="C49" s="265"/>
      <c r="D49" s="265"/>
      <c r="E49" s="265"/>
      <c r="F49" s="265"/>
      <c r="G49" s="265"/>
    </row>
    <row r="50" spans="1:7" ht="15">
      <c r="B50" s="751" t="s">
        <v>347</v>
      </c>
      <c r="C50" s="751"/>
      <c r="D50" s="751"/>
      <c r="E50" s="751"/>
      <c r="F50" s="751"/>
      <c r="G50" s="751"/>
    </row>
    <row r="51" spans="1:7" ht="15">
      <c r="B51" s="265"/>
      <c r="C51" s="265"/>
      <c r="D51" s="265"/>
      <c r="E51" s="265"/>
      <c r="F51" s="265"/>
      <c r="G51" s="265"/>
    </row>
    <row r="52" spans="1:7" ht="15">
      <c r="B52" s="751" t="s">
        <v>348</v>
      </c>
      <c r="C52" s="751"/>
      <c r="D52" s="751"/>
      <c r="E52" s="751"/>
      <c r="F52" s="751"/>
      <c r="G52" s="751"/>
    </row>
    <row r="53" spans="1:7" ht="15">
      <c r="B53" s="265"/>
      <c r="C53" s="265"/>
      <c r="D53" s="265"/>
      <c r="E53" s="265"/>
      <c r="F53" s="265"/>
      <c r="G53" s="265"/>
    </row>
    <row r="54" spans="1:7" ht="15">
      <c r="A54" s="753" t="s">
        <v>351</v>
      </c>
      <c r="B54" s="753"/>
      <c r="C54" s="753"/>
      <c r="D54" s="753"/>
      <c r="E54" s="753"/>
      <c r="F54" s="753"/>
      <c r="G54" s="754"/>
    </row>
    <row r="56" spans="1:7" ht="15">
      <c r="B56" s="751" t="s">
        <v>352</v>
      </c>
      <c r="C56" s="751"/>
      <c r="D56" s="751"/>
      <c r="E56" s="751"/>
      <c r="F56" s="751"/>
      <c r="G56" s="751"/>
    </row>
    <row r="57" spans="1:7" ht="15">
      <c r="B57" s="265"/>
      <c r="C57" s="265"/>
      <c r="D57" s="265"/>
      <c r="E57" s="265"/>
      <c r="F57" s="265"/>
      <c r="G57" s="265"/>
    </row>
    <row r="58" spans="1:7" ht="15">
      <c r="B58" s="751" t="s">
        <v>353</v>
      </c>
      <c r="C58" s="751"/>
      <c r="D58" s="751"/>
      <c r="E58" s="751"/>
      <c r="F58" s="751"/>
      <c r="G58" s="751"/>
    </row>
    <row r="60" spans="1:7" ht="21" customHeight="1"/>
    <row r="61" spans="1:7" ht="18.75">
      <c r="A61" s="755" t="s">
        <v>354</v>
      </c>
      <c r="B61" s="755"/>
      <c r="C61" s="755"/>
      <c r="D61" s="755"/>
      <c r="E61" s="755"/>
      <c r="F61" s="755"/>
      <c r="G61" s="756"/>
    </row>
    <row r="63" spans="1:7" ht="15">
      <c r="B63" s="751" t="s">
        <v>355</v>
      </c>
      <c r="C63" s="751"/>
      <c r="D63" s="751"/>
      <c r="E63" s="751"/>
      <c r="F63" s="751"/>
      <c r="G63" s="751"/>
    </row>
    <row r="64" spans="1:7" ht="15">
      <c r="B64" s="265"/>
      <c r="C64" s="265"/>
      <c r="D64" s="265"/>
      <c r="E64" s="265"/>
      <c r="F64" s="265"/>
      <c r="G64" s="265"/>
    </row>
    <row r="65" spans="2:7" ht="15">
      <c r="B65" s="751" t="s">
        <v>356</v>
      </c>
      <c r="C65" s="751"/>
      <c r="D65" s="751"/>
      <c r="E65" s="751"/>
      <c r="F65" s="751"/>
      <c r="G65" s="751"/>
    </row>
    <row r="66" spans="2:7" ht="15">
      <c r="B66" s="265"/>
      <c r="C66" s="265"/>
      <c r="D66" s="265"/>
      <c r="E66" s="265"/>
      <c r="F66" s="265"/>
      <c r="G66" s="265"/>
    </row>
    <row r="67" spans="2:7" ht="15">
      <c r="B67" s="751" t="s">
        <v>357</v>
      </c>
      <c r="C67" s="751"/>
      <c r="D67" s="751"/>
      <c r="E67" s="751"/>
      <c r="F67" s="751"/>
      <c r="G67" s="751"/>
    </row>
    <row r="68" spans="2:7" ht="15">
      <c r="B68" s="265"/>
      <c r="C68" s="265"/>
      <c r="D68" s="265"/>
      <c r="E68" s="265"/>
      <c r="F68" s="265"/>
      <c r="G68" s="265"/>
    </row>
    <row r="69" spans="2:7" ht="15">
      <c r="B69" s="751" t="s">
        <v>343</v>
      </c>
      <c r="C69" s="751"/>
      <c r="D69" s="751"/>
      <c r="E69" s="751"/>
      <c r="F69" s="751"/>
      <c r="G69" s="751"/>
    </row>
    <row r="70" spans="2:7" ht="15">
      <c r="B70" s="265"/>
      <c r="C70" s="265"/>
      <c r="D70" s="265"/>
      <c r="E70" s="265"/>
      <c r="F70" s="265"/>
      <c r="G70" s="265"/>
    </row>
    <row r="71" spans="2:7" ht="15">
      <c r="B71" s="751" t="s">
        <v>358</v>
      </c>
      <c r="C71" s="751"/>
      <c r="D71" s="751"/>
      <c r="E71" s="751"/>
      <c r="F71" s="751"/>
      <c r="G71" s="751"/>
    </row>
    <row r="72" spans="2:7" ht="15">
      <c r="B72" s="265"/>
      <c r="C72" s="265"/>
      <c r="D72" s="265"/>
      <c r="E72" s="265"/>
      <c r="F72" s="265"/>
      <c r="G72" s="265"/>
    </row>
    <row r="73" spans="2:7" ht="15">
      <c r="B73" s="751" t="s">
        <v>359</v>
      </c>
      <c r="C73" s="751"/>
      <c r="D73" s="751"/>
      <c r="E73" s="751"/>
      <c r="F73" s="751"/>
      <c r="G73" s="751"/>
    </row>
    <row r="74" spans="2:7" ht="15">
      <c r="B74" s="265"/>
      <c r="C74" s="265"/>
      <c r="D74" s="265"/>
      <c r="E74" s="265"/>
      <c r="F74" s="265"/>
      <c r="G74" s="265"/>
    </row>
    <row r="75" spans="2:7" ht="15">
      <c r="B75" s="751" t="s">
        <v>360</v>
      </c>
      <c r="C75" s="751"/>
      <c r="D75" s="751"/>
      <c r="E75" s="751"/>
      <c r="F75" s="751"/>
      <c r="G75" s="751"/>
    </row>
    <row r="76" spans="2:7" ht="15">
      <c r="B76" s="265"/>
      <c r="C76" s="265"/>
      <c r="D76" s="265"/>
      <c r="E76" s="265"/>
      <c r="F76" s="265"/>
      <c r="G76" s="265"/>
    </row>
    <row r="77" spans="2:7" ht="15">
      <c r="B77" s="751" t="s">
        <v>361</v>
      </c>
      <c r="C77" s="751"/>
      <c r="D77" s="751"/>
      <c r="E77" s="751"/>
      <c r="F77" s="751"/>
      <c r="G77" s="751"/>
    </row>
    <row r="78" spans="2:7" ht="15">
      <c r="B78" s="751"/>
      <c r="C78" s="751"/>
      <c r="D78" s="751"/>
      <c r="E78" s="751"/>
      <c r="F78" s="751"/>
      <c r="G78" s="751"/>
    </row>
    <row r="79" spans="2:7" ht="15">
      <c r="B79" s="265"/>
      <c r="C79" s="265"/>
      <c r="D79" s="265"/>
      <c r="E79" s="265"/>
      <c r="F79" s="265"/>
      <c r="G79" s="265"/>
    </row>
    <row r="80" spans="2:7" ht="12.75" customHeight="1"/>
    <row r="81" spans="1:2" ht="12.75" customHeight="1">
      <c r="A81" s="267"/>
      <c r="B81" s="267"/>
    </row>
  </sheetData>
  <sheetProtection password="CF6E" sheet="1" objects="1" scenarios="1"/>
  <mergeCells count="34">
    <mergeCell ref="B34:G34"/>
    <mergeCell ref="B36:G36"/>
    <mergeCell ref="B28:G28"/>
    <mergeCell ref="B22:G22"/>
    <mergeCell ref="A30:G30"/>
    <mergeCell ref="B26:G26"/>
    <mergeCell ref="B20:G20"/>
    <mergeCell ref="B24:G24"/>
    <mergeCell ref="B32:G32"/>
    <mergeCell ref="A10:G10"/>
    <mergeCell ref="B12:G12"/>
    <mergeCell ref="B14:G14"/>
    <mergeCell ref="B16:G16"/>
    <mergeCell ref="B18:G18"/>
    <mergeCell ref="A42:G43"/>
    <mergeCell ref="A46:G46"/>
    <mergeCell ref="B67:G67"/>
    <mergeCell ref="B38:G38"/>
    <mergeCell ref="B40:G40"/>
    <mergeCell ref="A54:G54"/>
    <mergeCell ref="B56:G56"/>
    <mergeCell ref="B48:G48"/>
    <mergeCell ref="B58:G58"/>
    <mergeCell ref="A61:G61"/>
    <mergeCell ref="B63:G63"/>
    <mergeCell ref="B65:G65"/>
    <mergeCell ref="B50:G50"/>
    <mergeCell ref="B52:G52"/>
    <mergeCell ref="B69:G69"/>
    <mergeCell ref="B71:G71"/>
    <mergeCell ref="B78:G78"/>
    <mergeCell ref="B73:G73"/>
    <mergeCell ref="B75:G75"/>
    <mergeCell ref="B77:G77"/>
  </mergeCells>
  <pageMargins left="0.7" right="0.7" top="0.33" bottom="0.28000000000000003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571"/>
  <sheetViews>
    <sheetView view="pageBreakPreview" topLeftCell="A490" zoomScale="160" zoomScaleSheetLayoutView="160" workbookViewId="0">
      <selection activeCell="A68" sqref="A68:C69"/>
    </sheetView>
  </sheetViews>
  <sheetFormatPr baseColWidth="10" defaultRowHeight="15"/>
  <cols>
    <col min="3" max="3" width="11.5703125" customWidth="1"/>
    <col min="6" max="6" width="16.42578125" bestFit="1" customWidth="1"/>
    <col min="7" max="7" width="10" customWidth="1"/>
    <col min="12" max="12" width="0" hidden="1" customWidth="1"/>
  </cols>
  <sheetData>
    <row r="1" spans="1:33" ht="11.1" customHeight="1">
      <c r="A1" s="442"/>
      <c r="B1" s="443"/>
      <c r="C1" s="443"/>
      <c r="D1" s="446" t="s">
        <v>141</v>
      </c>
      <c r="E1" s="446"/>
      <c r="F1" s="446"/>
      <c r="G1" s="446"/>
      <c r="H1" s="447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</row>
    <row r="2" spans="1:33" ht="11.1" customHeight="1">
      <c r="A2" s="444"/>
      <c r="B2" s="445"/>
      <c r="C2" s="445"/>
      <c r="D2" s="448" t="s">
        <v>142</v>
      </c>
      <c r="E2" s="448"/>
      <c r="F2" s="448"/>
      <c r="G2" s="448"/>
      <c r="H2" s="449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3" spans="1:33" ht="11.1" customHeight="1">
      <c r="A3" s="444"/>
      <c r="B3" s="445"/>
      <c r="C3" s="445"/>
      <c r="D3" s="448" t="s">
        <v>143</v>
      </c>
      <c r="E3" s="448"/>
      <c r="F3" s="448"/>
      <c r="G3" s="448"/>
      <c r="H3" s="449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</row>
    <row r="4" spans="1:33" ht="11.1" customHeight="1">
      <c r="A4" s="444"/>
      <c r="B4" s="445"/>
      <c r="C4" s="445"/>
      <c r="D4" s="448" t="s">
        <v>144</v>
      </c>
      <c r="E4" s="448"/>
      <c r="F4" s="448"/>
      <c r="G4" s="448"/>
      <c r="H4" s="449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</row>
    <row r="5" spans="1:33" ht="11.1" customHeight="1">
      <c r="A5" s="596" t="s">
        <v>145</v>
      </c>
      <c r="B5" s="597"/>
      <c r="C5" s="597"/>
      <c r="D5" s="597"/>
      <c r="E5" s="597"/>
      <c r="F5" s="597"/>
      <c r="G5" s="597"/>
      <c r="H5" s="59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</row>
    <row r="6" spans="1:33" ht="11.1" customHeight="1">
      <c r="A6" s="23" t="s">
        <v>150</v>
      </c>
      <c r="B6" s="464"/>
      <c r="C6" s="464"/>
      <c r="D6" s="464"/>
      <c r="E6" s="464"/>
      <c r="F6" s="20" t="s">
        <v>151</v>
      </c>
      <c r="G6" s="471">
        <f ca="1">NOW()</f>
        <v>41431.417596296298</v>
      </c>
      <c r="H6" s="472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</row>
    <row r="7" spans="1:33" ht="11.1" customHeight="1">
      <c r="A7" s="23" t="s">
        <v>71</v>
      </c>
      <c r="B7" s="87"/>
      <c r="C7" s="18" t="s">
        <v>149</v>
      </c>
      <c r="D7" s="311" t="s">
        <v>148</v>
      </c>
      <c r="E7" s="311"/>
      <c r="F7" s="467"/>
      <c r="G7" s="467"/>
      <c r="H7" s="46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</row>
    <row r="8" spans="1:33" ht="11.1" customHeight="1">
      <c r="A8" s="456"/>
      <c r="B8" s="450"/>
      <c r="C8" s="450"/>
      <c r="D8" s="17" t="s">
        <v>147</v>
      </c>
      <c r="E8" s="450"/>
      <c r="F8" s="450"/>
      <c r="G8" s="17" t="s">
        <v>146</v>
      </c>
      <c r="H8" s="272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</row>
    <row r="9" spans="1:33" ht="11.1" customHeight="1" thickBot="1">
      <c r="A9" s="348" t="s">
        <v>152</v>
      </c>
      <c r="B9" s="311"/>
      <c r="C9" s="271"/>
      <c r="D9" s="20" t="s">
        <v>153</v>
      </c>
      <c r="E9" s="125"/>
      <c r="F9" s="20" t="s">
        <v>154</v>
      </c>
      <c r="G9" s="469"/>
      <c r="H9" s="307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</row>
    <row r="10" spans="1:33" ht="11.1" customHeight="1" thickBot="1">
      <c r="A10" s="23" t="s">
        <v>155</v>
      </c>
      <c r="B10" s="88"/>
      <c r="C10" s="348" t="s">
        <v>156</v>
      </c>
      <c r="D10" s="311"/>
      <c r="E10" s="126"/>
      <c r="F10" s="20" t="s">
        <v>157</v>
      </c>
      <c r="G10" s="454"/>
      <c r="H10" s="455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</row>
    <row r="11" spans="1:33" ht="11.1" customHeight="1" thickBot="1">
      <c r="A11" s="23" t="s">
        <v>158</v>
      </c>
      <c r="B11" s="89"/>
      <c r="C11" s="311" t="s">
        <v>159</v>
      </c>
      <c r="D11" s="311"/>
      <c r="E11" s="90"/>
      <c r="F11" s="67" t="s">
        <v>294</v>
      </c>
      <c r="G11" s="464"/>
      <c r="H11" s="465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</row>
    <row r="12" spans="1:33" ht="11.1" customHeight="1">
      <c r="A12" s="348" t="s">
        <v>160</v>
      </c>
      <c r="B12" s="311"/>
      <c r="C12" s="311"/>
      <c r="D12" s="412"/>
      <c r="E12" s="412"/>
      <c r="F12" s="22" t="s">
        <v>163</v>
      </c>
      <c r="G12" s="464"/>
      <c r="H12" s="465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</row>
    <row r="13" spans="1:33" ht="11.1" customHeight="1">
      <c r="A13" s="23" t="s">
        <v>161</v>
      </c>
      <c r="B13" s="306"/>
      <c r="C13" s="306"/>
      <c r="D13" s="311" t="s">
        <v>162</v>
      </c>
      <c r="E13" s="311"/>
      <c r="F13" s="311"/>
      <c r="G13" s="450"/>
      <c r="H13" s="451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</row>
    <row r="14" spans="1:33" ht="11.1" customHeight="1">
      <c r="A14" s="23" t="s">
        <v>164</v>
      </c>
      <c r="B14" s="341"/>
      <c r="C14" s="341"/>
      <c r="D14" s="311" t="s">
        <v>165</v>
      </c>
      <c r="E14" s="311"/>
      <c r="F14" s="452"/>
      <c r="G14" s="452"/>
      <c r="H14" s="453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</row>
    <row r="15" spans="1:33" ht="11.1" customHeight="1">
      <c r="A15" s="440" t="s">
        <v>166</v>
      </c>
      <c r="B15" s="441"/>
      <c r="C15" s="306"/>
      <c r="D15" s="306"/>
      <c r="E15" s="488" t="s">
        <v>167</v>
      </c>
      <c r="F15" s="488"/>
      <c r="G15" s="341"/>
      <c r="H15" s="342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</row>
    <row r="16" spans="1:33" ht="11.1" customHeight="1">
      <c r="A16" s="48"/>
      <c r="B16" s="17"/>
      <c r="C16" s="17"/>
      <c r="D16" s="17"/>
      <c r="E16" s="17"/>
      <c r="F16" s="17"/>
      <c r="G16" s="17"/>
      <c r="H16" s="49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</row>
    <row r="17" spans="1:33" ht="11.1" customHeight="1" thickBot="1">
      <c r="A17" s="489" t="s">
        <v>168</v>
      </c>
      <c r="B17" s="490"/>
      <c r="C17" s="490"/>
      <c r="D17" s="490"/>
      <c r="E17" s="490"/>
      <c r="F17" s="490"/>
      <c r="G17" s="490"/>
      <c r="H17" s="491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</row>
    <row r="18" spans="1:33" ht="11.1" customHeight="1" thickBot="1">
      <c r="A18" s="50" t="s">
        <v>169</v>
      </c>
      <c r="B18" s="91"/>
      <c r="C18" s="437"/>
      <c r="D18" s="438"/>
      <c r="E18" s="437" t="s">
        <v>177</v>
      </c>
      <c r="F18" s="438"/>
      <c r="G18" s="91"/>
      <c r="H18" s="51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</row>
    <row r="19" spans="1:33" ht="11.1" customHeight="1">
      <c r="A19" s="440" t="s">
        <v>170</v>
      </c>
      <c r="B19" s="441"/>
      <c r="C19" s="386"/>
      <c r="D19" s="426"/>
      <c r="E19" s="348" t="s">
        <v>178</v>
      </c>
      <c r="F19" s="311"/>
      <c r="G19" s="306"/>
      <c r="H19" s="307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</row>
    <row r="20" spans="1:33" ht="11.1" customHeight="1">
      <c r="A20" s="466"/>
      <c r="B20" s="386"/>
      <c r="C20" s="386"/>
      <c r="D20" s="426"/>
      <c r="E20" s="23"/>
      <c r="F20" s="431"/>
      <c r="G20" s="431"/>
      <c r="H20" s="432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</row>
    <row r="21" spans="1:33" ht="11.1" customHeight="1">
      <c r="A21" s="23" t="s">
        <v>171</v>
      </c>
      <c r="B21" s="410"/>
      <c r="C21" s="410"/>
      <c r="D21" s="411"/>
      <c r="E21" s="348" t="s">
        <v>179</v>
      </c>
      <c r="F21" s="311"/>
      <c r="G21" s="341"/>
      <c r="H21" s="342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</row>
    <row r="22" spans="1:33" ht="11.1" customHeight="1">
      <c r="A22" s="435"/>
      <c r="B22" s="436"/>
      <c r="C22" s="17" t="s">
        <v>76</v>
      </c>
      <c r="D22" s="268"/>
      <c r="E22" s="23"/>
      <c r="F22" s="127"/>
      <c r="G22" s="18" t="s">
        <v>76</v>
      </c>
      <c r="H22" s="21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</row>
    <row r="23" spans="1:33" ht="11.1" customHeight="1">
      <c r="A23" s="23" t="s">
        <v>174</v>
      </c>
      <c r="B23" s="129"/>
      <c r="C23" s="18" t="s">
        <v>173</v>
      </c>
      <c r="D23" s="92"/>
      <c r="E23" s="348" t="s">
        <v>180</v>
      </c>
      <c r="F23" s="311"/>
      <c r="G23" s="306"/>
      <c r="H23" s="307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</row>
    <row r="24" spans="1:33" ht="11.1" customHeight="1">
      <c r="A24" s="48" t="s">
        <v>175</v>
      </c>
      <c r="B24" s="306"/>
      <c r="C24" s="306"/>
      <c r="D24" s="307"/>
      <c r="E24" s="348" t="s">
        <v>181</v>
      </c>
      <c r="F24" s="311"/>
      <c r="G24" s="341"/>
      <c r="H24" s="342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</row>
    <row r="25" spans="1:33" ht="11.1" customHeight="1">
      <c r="A25" s="48" t="s">
        <v>176</v>
      </c>
      <c r="B25" s="306"/>
      <c r="C25" s="306"/>
      <c r="D25" s="307"/>
      <c r="E25" s="348" t="s">
        <v>182</v>
      </c>
      <c r="F25" s="311"/>
      <c r="G25" s="341"/>
      <c r="H25" s="342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</row>
    <row r="26" spans="1:33" ht="11.1" customHeight="1" thickBot="1">
      <c r="A26" s="427"/>
      <c r="B26" s="428"/>
      <c r="C26" s="428"/>
      <c r="D26" s="433"/>
      <c r="E26" s="427" t="s">
        <v>183</v>
      </c>
      <c r="F26" s="428"/>
      <c r="G26" s="429"/>
      <c r="H26" s="430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</row>
    <row r="27" spans="1:33" ht="11.1" customHeight="1">
      <c r="A27" s="437"/>
      <c r="B27" s="438"/>
      <c r="C27" s="438"/>
      <c r="D27" s="438"/>
      <c r="E27" s="438"/>
      <c r="F27" s="438"/>
      <c r="G27" s="438"/>
      <c r="H27" s="439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</row>
    <row r="28" spans="1:33" ht="11.1" customHeight="1">
      <c r="A28" s="420" t="s">
        <v>184</v>
      </c>
      <c r="B28" s="421"/>
      <c r="C28" s="311"/>
      <c r="D28" s="311"/>
      <c r="E28" s="311"/>
      <c r="F28" s="311"/>
      <c r="G28" s="311"/>
      <c r="H28" s="390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</row>
    <row r="29" spans="1:33" ht="11.1" customHeight="1">
      <c r="A29" s="348" t="s">
        <v>301</v>
      </c>
      <c r="B29" s="311"/>
      <c r="C29" s="93"/>
      <c r="D29" s="72" t="s">
        <v>185</v>
      </c>
      <c r="E29" s="94"/>
      <c r="F29" s="72" t="s">
        <v>186</v>
      </c>
      <c r="G29" s="306"/>
      <c r="H29" s="307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</row>
    <row r="30" spans="1:33" ht="11.1" customHeight="1">
      <c r="A30" s="348" t="s">
        <v>187</v>
      </c>
      <c r="B30" s="311"/>
      <c r="C30" s="431"/>
      <c r="D30" s="431"/>
      <c r="E30" s="431"/>
      <c r="F30" s="431"/>
      <c r="G30" s="431"/>
      <c r="H30" s="432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</row>
    <row r="31" spans="1:33" ht="11.1" customHeight="1">
      <c r="A31" s="73" t="s">
        <v>188</v>
      </c>
      <c r="B31" s="306"/>
      <c r="C31" s="306"/>
      <c r="D31" s="306"/>
      <c r="E31" s="306"/>
      <c r="F31" s="306"/>
      <c r="G31" s="306"/>
      <c r="H31" s="307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</row>
    <row r="32" spans="1:33" ht="11.1" customHeight="1">
      <c r="A32" s="348"/>
      <c r="B32" s="311"/>
      <c r="C32" s="311"/>
      <c r="D32" s="311"/>
      <c r="E32" s="311"/>
      <c r="F32" s="311"/>
      <c r="G32" s="311"/>
      <c r="H32" s="390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</row>
    <row r="33" spans="1:33" ht="11.1" customHeight="1">
      <c r="A33" s="387" t="s">
        <v>227</v>
      </c>
      <c r="B33" s="388"/>
      <c r="C33" s="388"/>
      <c r="D33" s="388"/>
      <c r="E33" s="388"/>
      <c r="F33" s="388"/>
      <c r="G33" s="388"/>
      <c r="H33" s="389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</row>
    <row r="34" spans="1:33" ht="11.1" customHeight="1">
      <c r="A34" s="23" t="s">
        <v>150</v>
      </c>
      <c r="B34" s="386"/>
      <c r="C34" s="386"/>
      <c r="D34" s="386"/>
      <c r="E34" s="18" t="s">
        <v>189</v>
      </c>
      <c r="F34" s="269"/>
      <c r="G34" s="18" t="s">
        <v>76</v>
      </c>
      <c r="H34" s="270"/>
      <c r="I34" s="38"/>
      <c r="J34" s="38"/>
      <c r="K34" s="38"/>
      <c r="L34" s="38" t="s">
        <v>308</v>
      </c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</row>
    <row r="35" spans="1:33" ht="11.1" customHeight="1">
      <c r="A35" s="348" t="s">
        <v>190</v>
      </c>
      <c r="B35" s="311"/>
      <c r="C35" s="386"/>
      <c r="D35" s="386"/>
      <c r="E35" s="386"/>
      <c r="F35" s="386"/>
      <c r="G35" s="18" t="s">
        <v>191</v>
      </c>
      <c r="H35" s="224"/>
      <c r="I35" s="38"/>
      <c r="J35" s="38"/>
      <c r="K35" s="38"/>
      <c r="L35" s="38" t="s">
        <v>334</v>
      </c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</row>
    <row r="36" spans="1:33" ht="11.1" customHeight="1">
      <c r="A36" s="348" t="s">
        <v>192</v>
      </c>
      <c r="B36" s="311"/>
      <c r="C36" s="386"/>
      <c r="D36" s="386"/>
      <c r="E36" s="386"/>
      <c r="F36" s="386"/>
      <c r="G36" s="386"/>
      <c r="H36" s="426"/>
      <c r="I36" s="38"/>
      <c r="J36" s="38"/>
      <c r="K36" s="38"/>
      <c r="L36" s="38" t="s">
        <v>337</v>
      </c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</row>
    <row r="37" spans="1:33" ht="11.1" customHeight="1">
      <c r="A37" s="23" t="s">
        <v>174</v>
      </c>
      <c r="B37" s="394"/>
      <c r="C37" s="394"/>
      <c r="D37" s="394"/>
      <c r="E37" s="311" t="s">
        <v>193</v>
      </c>
      <c r="F37" s="311"/>
      <c r="G37" s="410"/>
      <c r="H37" s="411"/>
      <c r="I37" s="38"/>
      <c r="J37" s="38"/>
      <c r="K37" s="38"/>
      <c r="L37" s="38" t="s">
        <v>335</v>
      </c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</row>
    <row r="38" spans="1:33" ht="11.1" customHeight="1">
      <c r="A38" s="23" t="s">
        <v>150</v>
      </c>
      <c r="B38" s="410"/>
      <c r="C38" s="410"/>
      <c r="D38" s="410"/>
      <c r="E38" s="18" t="s">
        <v>189</v>
      </c>
      <c r="F38" s="269"/>
      <c r="G38" s="18" t="s">
        <v>76</v>
      </c>
      <c r="H38" s="273"/>
      <c r="I38" s="38"/>
      <c r="J38" s="38"/>
      <c r="K38" s="38"/>
      <c r="L38" s="38" t="s">
        <v>336</v>
      </c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</row>
    <row r="39" spans="1:33" ht="11.1" customHeight="1">
      <c r="A39" s="348" t="s">
        <v>190</v>
      </c>
      <c r="B39" s="311"/>
      <c r="C39" s="412"/>
      <c r="D39" s="412"/>
      <c r="E39" s="412"/>
      <c r="F39" s="412"/>
      <c r="G39" s="18" t="s">
        <v>191</v>
      </c>
      <c r="H39" s="224"/>
      <c r="I39" s="38"/>
      <c r="J39" s="38"/>
      <c r="K39" s="38"/>
      <c r="L39" s="38" t="s">
        <v>338</v>
      </c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</row>
    <row r="40" spans="1:33" ht="11.1" customHeight="1">
      <c r="A40" s="348" t="s">
        <v>192</v>
      </c>
      <c r="B40" s="311"/>
      <c r="C40" s="394"/>
      <c r="D40" s="394"/>
      <c r="E40" s="394"/>
      <c r="F40" s="394"/>
      <c r="G40" s="394"/>
      <c r="H40" s="419"/>
      <c r="I40" s="38"/>
      <c r="J40" s="38"/>
      <c r="K40" s="38"/>
      <c r="L40" s="38" t="s">
        <v>339</v>
      </c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</row>
    <row r="41" spans="1:33" ht="11.1" customHeight="1">
      <c r="A41" s="23" t="s">
        <v>174</v>
      </c>
      <c r="B41" s="386"/>
      <c r="C41" s="386"/>
      <c r="D41" s="386"/>
      <c r="E41" s="311" t="s">
        <v>193</v>
      </c>
      <c r="F41" s="311"/>
      <c r="G41" s="410"/>
      <c r="H41" s="411"/>
      <c r="I41" s="38"/>
      <c r="J41" s="38"/>
      <c r="K41" s="38"/>
      <c r="L41" s="38" t="s">
        <v>340</v>
      </c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</row>
    <row r="42" spans="1:33" ht="11.1" customHeight="1">
      <c r="A42" s="23" t="s">
        <v>150</v>
      </c>
      <c r="B42" s="410"/>
      <c r="C42" s="410"/>
      <c r="D42" s="410"/>
      <c r="E42" s="18" t="s">
        <v>189</v>
      </c>
      <c r="F42" s="183"/>
      <c r="G42" s="18" t="s">
        <v>76</v>
      </c>
      <c r="H42" s="223"/>
      <c r="I42" s="38"/>
      <c r="J42" s="38"/>
      <c r="K42" s="38"/>
      <c r="L42" s="38" t="s">
        <v>341</v>
      </c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</row>
    <row r="43" spans="1:33" ht="11.1" customHeight="1">
      <c r="A43" s="348" t="s">
        <v>190</v>
      </c>
      <c r="B43" s="311"/>
      <c r="C43" s="412"/>
      <c r="D43" s="412"/>
      <c r="E43" s="412"/>
      <c r="F43" s="412"/>
      <c r="G43" s="18" t="s">
        <v>191</v>
      </c>
      <c r="H43" s="224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</row>
    <row r="44" spans="1:33" ht="11.1" customHeight="1">
      <c r="A44" s="348" t="s">
        <v>192</v>
      </c>
      <c r="B44" s="311"/>
      <c r="C44" s="412"/>
      <c r="D44" s="412"/>
      <c r="E44" s="412"/>
      <c r="F44" s="412"/>
      <c r="G44" s="412"/>
      <c r="H44" s="413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</row>
    <row r="45" spans="1:33" ht="11.1" customHeight="1">
      <c r="A45" s="23" t="s">
        <v>174</v>
      </c>
      <c r="B45" s="386"/>
      <c r="C45" s="386"/>
      <c r="D45" s="386"/>
      <c r="E45" s="311" t="s">
        <v>193</v>
      </c>
      <c r="F45" s="311"/>
      <c r="G45" s="410"/>
      <c r="H45" s="411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</row>
    <row r="46" spans="1:33" ht="11.1" customHeight="1">
      <c r="A46" s="348"/>
      <c r="B46" s="311"/>
      <c r="C46" s="311"/>
      <c r="D46" s="311"/>
      <c r="E46" s="311"/>
      <c r="F46" s="311"/>
      <c r="G46" s="311"/>
      <c r="H46" s="390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</row>
    <row r="47" spans="1:33" ht="11.1" customHeight="1">
      <c r="A47" s="387" t="s">
        <v>194</v>
      </c>
      <c r="B47" s="388"/>
      <c r="C47" s="388"/>
      <c r="D47" s="388"/>
      <c r="E47" s="388"/>
      <c r="F47" s="388"/>
      <c r="G47" s="388"/>
      <c r="H47" s="389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</row>
    <row r="48" spans="1:33" ht="11.1" customHeight="1">
      <c r="A48" s="23" t="s">
        <v>129</v>
      </c>
      <c r="B48" s="386"/>
      <c r="C48" s="386"/>
      <c r="D48" s="18" t="s">
        <v>179</v>
      </c>
      <c r="E48" s="394"/>
      <c r="F48" s="394"/>
      <c r="G48" s="18" t="s">
        <v>76</v>
      </c>
      <c r="H48" s="222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</row>
    <row r="49" spans="1:33" ht="11.1" customHeight="1">
      <c r="A49" s="348" t="s">
        <v>195</v>
      </c>
      <c r="B49" s="311"/>
      <c r="C49" s="386"/>
      <c r="D49" s="386"/>
      <c r="E49" s="18" t="s">
        <v>172</v>
      </c>
      <c r="F49" s="184"/>
      <c r="G49" s="18" t="s">
        <v>76</v>
      </c>
      <c r="H49" s="221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</row>
    <row r="50" spans="1:33" ht="11.1" customHeight="1">
      <c r="A50" s="23" t="s">
        <v>129</v>
      </c>
      <c r="B50" s="386"/>
      <c r="C50" s="386"/>
      <c r="D50" s="18" t="s">
        <v>179</v>
      </c>
      <c r="E50" s="422"/>
      <c r="F50" s="422"/>
      <c r="G50" s="18" t="s">
        <v>76</v>
      </c>
      <c r="H50" s="221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</row>
    <row r="51" spans="1:33" ht="11.1" customHeight="1">
      <c r="A51" s="348" t="s">
        <v>195</v>
      </c>
      <c r="B51" s="311"/>
      <c r="C51" s="412"/>
      <c r="D51" s="412"/>
      <c r="E51" s="18" t="s">
        <v>172</v>
      </c>
      <c r="F51" s="184"/>
      <c r="G51" s="18" t="s">
        <v>76</v>
      </c>
      <c r="H51" s="221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</row>
    <row r="52" spans="1:33" ht="11.1" customHeight="1">
      <c r="A52" s="23" t="s">
        <v>129</v>
      </c>
      <c r="B52" s="386"/>
      <c r="C52" s="386"/>
      <c r="D52" s="18" t="s">
        <v>179</v>
      </c>
      <c r="E52" s="386"/>
      <c r="F52" s="386"/>
      <c r="G52" s="18" t="s">
        <v>76</v>
      </c>
      <c r="H52" s="221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</row>
    <row r="53" spans="1:33" ht="11.1" customHeight="1">
      <c r="A53" s="348" t="s">
        <v>195</v>
      </c>
      <c r="B53" s="311"/>
      <c r="C53" s="386"/>
      <c r="D53" s="386"/>
      <c r="E53" s="18" t="s">
        <v>172</v>
      </c>
      <c r="F53" s="184"/>
      <c r="G53" s="18" t="s">
        <v>76</v>
      </c>
      <c r="H53" s="221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</row>
    <row r="54" spans="1:33" ht="11.1" customHeight="1">
      <c r="A54" s="348"/>
      <c r="B54" s="311"/>
      <c r="C54" s="311"/>
      <c r="D54" s="311"/>
      <c r="E54" s="311"/>
      <c r="F54" s="311"/>
      <c r="G54" s="311"/>
      <c r="H54" s="390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</row>
    <row r="55" spans="1:33" ht="11.1" customHeight="1">
      <c r="A55" s="387" t="s">
        <v>196</v>
      </c>
      <c r="B55" s="388"/>
      <c r="C55" s="388"/>
      <c r="D55" s="388"/>
      <c r="E55" s="388"/>
      <c r="F55" s="388"/>
      <c r="G55" s="388"/>
      <c r="H55" s="389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</row>
    <row r="56" spans="1:33" ht="11.1" customHeight="1">
      <c r="A56" s="420" t="s">
        <v>197</v>
      </c>
      <c r="B56" s="421"/>
      <c r="C56" s="18"/>
      <c r="D56" s="18"/>
      <c r="E56" s="25" t="s">
        <v>198</v>
      </c>
      <c r="F56" s="25"/>
      <c r="G56" s="25"/>
      <c r="H56" s="52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</row>
    <row r="57" spans="1:33" ht="11.1" customHeight="1">
      <c r="A57" s="348" t="s">
        <v>10</v>
      </c>
      <c r="B57" s="311"/>
      <c r="C57" s="96"/>
      <c r="D57" s="18"/>
      <c r="E57" s="311" t="s">
        <v>203</v>
      </c>
      <c r="F57" s="311"/>
      <c r="G57" s="99"/>
      <c r="H57" s="52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</row>
    <row r="58" spans="1:33" ht="11.1" customHeight="1">
      <c r="A58" s="348" t="s">
        <v>199</v>
      </c>
      <c r="B58" s="311"/>
      <c r="C58" s="96"/>
      <c r="D58" s="18"/>
      <c r="E58" s="311" t="s">
        <v>204</v>
      </c>
      <c r="F58" s="311"/>
      <c r="G58" s="98"/>
      <c r="H58" s="52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</row>
    <row r="59" spans="1:33" ht="11.1" customHeight="1">
      <c r="A59" s="348" t="s">
        <v>200</v>
      </c>
      <c r="B59" s="311"/>
      <c r="C59" s="97"/>
      <c r="D59" s="18"/>
      <c r="E59" s="311" t="s">
        <v>205</v>
      </c>
      <c r="F59" s="311"/>
      <c r="G59" s="98"/>
      <c r="H59" s="52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</row>
    <row r="60" spans="1:33" ht="11.1" customHeight="1">
      <c r="A60" s="348" t="s">
        <v>201</v>
      </c>
      <c r="B60" s="311"/>
      <c r="C60" s="97"/>
      <c r="D60" s="18"/>
      <c r="E60" s="311" t="s">
        <v>206</v>
      </c>
      <c r="F60" s="311"/>
      <c r="G60" s="98"/>
      <c r="H60" s="52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</row>
    <row r="61" spans="1:33" ht="11.1" customHeight="1">
      <c r="A61" s="348" t="s">
        <v>202</v>
      </c>
      <c r="B61" s="311"/>
      <c r="C61" s="97"/>
      <c r="D61" s="18"/>
      <c r="E61" s="311" t="s">
        <v>8</v>
      </c>
      <c r="F61" s="311"/>
      <c r="G61" s="98"/>
      <c r="H61" s="52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</row>
    <row r="62" spans="1:33" ht="11.1" customHeight="1" thickBot="1">
      <c r="A62" s="420" t="s">
        <v>9</v>
      </c>
      <c r="B62" s="421"/>
      <c r="C62" s="77">
        <f>C57+C58+C59+C60+C61</f>
        <v>0</v>
      </c>
      <c r="D62" s="18"/>
      <c r="E62" s="421" t="s">
        <v>9</v>
      </c>
      <c r="F62" s="421"/>
      <c r="G62" s="77">
        <f>G57+G58+G59+G60+G61</f>
        <v>0</v>
      </c>
      <c r="H62" s="52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</row>
    <row r="63" spans="1:33" ht="11.1" customHeight="1">
      <c r="A63" s="53"/>
      <c r="B63" s="21"/>
      <c r="C63" s="24"/>
      <c r="D63" s="18"/>
      <c r="E63" s="21"/>
      <c r="F63" s="21"/>
      <c r="G63" s="24"/>
      <c r="H63" s="52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</row>
    <row r="64" spans="1:33" ht="11.1" customHeight="1">
      <c r="A64" s="423" t="s">
        <v>207</v>
      </c>
      <c r="B64" s="424"/>
      <c r="C64" s="424"/>
      <c r="D64" s="424"/>
      <c r="E64" s="424"/>
      <c r="F64" s="424"/>
      <c r="G64" s="424"/>
      <c r="H64" s="425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</row>
    <row r="65" spans="1:33" ht="11.1" customHeight="1">
      <c r="A65" s="423" t="s">
        <v>211</v>
      </c>
      <c r="B65" s="424"/>
      <c r="C65" s="424"/>
      <c r="D65" s="424"/>
      <c r="E65" s="424"/>
      <c r="F65" s="424"/>
      <c r="G65" s="424"/>
      <c r="H65" s="425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</row>
    <row r="66" spans="1:33" ht="11.1" customHeight="1">
      <c r="A66" s="54"/>
      <c r="B66" s="26"/>
      <c r="C66" s="26"/>
      <c r="D66" s="26"/>
      <c r="E66" s="26"/>
      <c r="F66" s="26"/>
      <c r="G66" s="26"/>
      <c r="H66" s="55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</row>
    <row r="67" spans="1:33" ht="11.1" customHeight="1">
      <c r="A67" s="54"/>
      <c r="B67" s="26"/>
      <c r="C67" s="26"/>
      <c r="D67" s="26"/>
      <c r="E67" s="26"/>
      <c r="F67" s="26"/>
      <c r="G67" s="26"/>
      <c r="H67" s="55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</row>
    <row r="68" spans="1:33" ht="11.1" customHeight="1">
      <c r="A68" s="599"/>
      <c r="B68" s="600"/>
      <c r="C68" s="600"/>
      <c r="D68" s="26"/>
      <c r="E68" s="26"/>
      <c r="F68" s="26"/>
      <c r="G68" s="26"/>
      <c r="H68" s="55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</row>
    <row r="69" spans="1:33" ht="11.1" customHeight="1" thickBot="1">
      <c r="A69" s="601"/>
      <c r="B69" s="602"/>
      <c r="C69" s="602"/>
      <c r="D69" s="434">
        <f ca="1">NOW()</f>
        <v>41431.417596296298</v>
      </c>
      <c r="E69" s="434"/>
      <c r="F69" s="434"/>
      <c r="G69" s="428"/>
      <c r="H69" s="433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</row>
    <row r="70" spans="1:33" ht="11.1" customHeight="1">
      <c r="A70" s="348" t="s">
        <v>208</v>
      </c>
      <c r="B70" s="311"/>
      <c r="C70" s="311"/>
      <c r="D70" s="311" t="s">
        <v>210</v>
      </c>
      <c r="E70" s="311"/>
      <c r="F70" s="311"/>
      <c r="G70" s="311" t="s">
        <v>209</v>
      </c>
      <c r="H70" s="390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</row>
    <row r="71" spans="1:33" ht="11.1" customHeight="1" thickBot="1">
      <c r="A71" s="317"/>
      <c r="B71" s="318"/>
      <c r="C71" s="318"/>
      <c r="D71" s="318"/>
      <c r="E71" s="318"/>
      <c r="F71" s="318"/>
      <c r="G71" s="318"/>
      <c r="H71" s="319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</row>
    <row r="72" spans="1:33" ht="11.1" customHeight="1">
      <c r="A72" s="320" t="s">
        <v>212</v>
      </c>
      <c r="B72" s="321"/>
      <c r="C72" s="321"/>
      <c r="D72" s="321"/>
      <c r="E72" s="321"/>
      <c r="F72" s="321"/>
      <c r="G72" s="321"/>
      <c r="H72" s="322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</row>
    <row r="73" spans="1:33" ht="11.1" customHeight="1">
      <c r="A73" s="323"/>
      <c r="B73" s="324"/>
      <c r="C73" s="324"/>
      <c r="D73" s="324"/>
      <c r="E73" s="324"/>
      <c r="F73" s="324"/>
      <c r="G73" s="324"/>
      <c r="H73" s="325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</row>
    <row r="74" spans="1:33" ht="16.5" customHeight="1">
      <c r="A74" s="323"/>
      <c r="B74" s="324"/>
      <c r="C74" s="324"/>
      <c r="D74" s="324"/>
      <c r="E74" s="324"/>
      <c r="F74" s="324"/>
      <c r="G74" s="324"/>
      <c r="H74" s="325"/>
      <c r="I74" s="38"/>
      <c r="J74" s="38"/>
      <c r="K74" s="38"/>
      <c r="L74" s="38" t="s">
        <v>333</v>
      </c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</row>
    <row r="75" spans="1:33" ht="11.1" customHeight="1">
      <c r="A75" s="323"/>
      <c r="B75" s="324"/>
      <c r="C75" s="324"/>
      <c r="D75" s="324"/>
      <c r="E75" s="324"/>
      <c r="F75" s="324"/>
      <c r="G75" s="324"/>
      <c r="H75" s="325"/>
      <c r="I75" s="38"/>
      <c r="J75" s="38"/>
      <c r="K75" s="38"/>
      <c r="L75" s="38" t="s">
        <v>308</v>
      </c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</row>
    <row r="76" spans="1:33" ht="21" customHeight="1">
      <c r="A76" s="323"/>
      <c r="B76" s="324"/>
      <c r="C76" s="324"/>
      <c r="D76" s="324"/>
      <c r="E76" s="324"/>
      <c r="F76" s="324"/>
      <c r="G76" s="324"/>
      <c r="H76" s="325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</row>
    <row r="77" spans="1:33" ht="19.5" customHeight="1">
      <c r="A77" s="323"/>
      <c r="B77" s="324"/>
      <c r="C77" s="324"/>
      <c r="D77" s="324"/>
      <c r="E77" s="324"/>
      <c r="F77" s="324"/>
      <c r="G77" s="324"/>
      <c r="H77" s="325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</row>
    <row r="78" spans="1:33" ht="25.5" customHeight="1">
      <c r="A78" s="584" t="s">
        <v>222</v>
      </c>
      <c r="B78" s="585"/>
      <c r="C78" s="585"/>
      <c r="D78" s="585"/>
      <c r="E78" s="585"/>
      <c r="F78" s="585"/>
      <c r="G78" s="585"/>
      <c r="H78" s="586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</row>
    <row r="79" spans="1:33" ht="11.1" customHeight="1">
      <c r="A79" s="584"/>
      <c r="B79" s="585"/>
      <c r="C79" s="585"/>
      <c r="D79" s="585"/>
      <c r="E79" s="585"/>
      <c r="F79" s="585"/>
      <c r="G79" s="585"/>
      <c r="H79" s="586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</row>
    <row r="80" spans="1:33" ht="20.25" customHeight="1">
      <c r="A80" s="584"/>
      <c r="B80" s="585"/>
      <c r="C80" s="585"/>
      <c r="D80" s="585"/>
      <c r="E80" s="585"/>
      <c r="F80" s="585"/>
      <c r="G80" s="585"/>
      <c r="H80" s="586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</row>
    <row r="81" spans="1:33" ht="28.5" customHeight="1">
      <c r="A81" s="584"/>
      <c r="B81" s="585"/>
      <c r="C81" s="585"/>
      <c r="D81" s="585"/>
      <c r="E81" s="585"/>
      <c r="F81" s="585"/>
      <c r="G81" s="585"/>
      <c r="H81" s="586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</row>
    <row r="82" spans="1:33" ht="35.25" customHeight="1">
      <c r="A82" s="590"/>
      <c r="B82" s="591"/>
      <c r="C82" s="591"/>
      <c r="D82" s="591"/>
      <c r="E82" s="591"/>
      <c r="F82" s="591"/>
      <c r="G82" s="591"/>
      <c r="H82" s="592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</row>
    <row r="83" spans="1:33" ht="16.5" customHeight="1">
      <c r="A83" s="594" t="s">
        <v>305</v>
      </c>
      <c r="B83" s="585"/>
      <c r="C83" s="585"/>
      <c r="D83" s="585"/>
      <c r="E83" s="585"/>
      <c r="F83" s="585"/>
      <c r="G83" s="585"/>
      <c r="H83" s="586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</row>
    <row r="84" spans="1:33" ht="11.1" customHeight="1">
      <c r="A84" s="584"/>
      <c r="B84" s="585"/>
      <c r="C84" s="585"/>
      <c r="D84" s="585"/>
      <c r="E84" s="585"/>
      <c r="F84" s="585"/>
      <c r="G84" s="585"/>
      <c r="H84" s="586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</row>
    <row r="85" spans="1:33" ht="26.25" customHeight="1">
      <c r="A85" s="584"/>
      <c r="B85" s="585"/>
      <c r="C85" s="585"/>
      <c r="D85" s="585"/>
      <c r="E85" s="585"/>
      <c r="F85" s="585"/>
      <c r="G85" s="585"/>
      <c r="H85" s="586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</row>
    <row r="86" spans="1:33" ht="42" customHeight="1">
      <c r="A86" s="584"/>
      <c r="B86" s="585"/>
      <c r="C86" s="585"/>
      <c r="D86" s="585"/>
      <c r="E86" s="585"/>
      <c r="F86" s="585"/>
      <c r="G86" s="585"/>
      <c r="H86" s="586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</row>
    <row r="87" spans="1:33" ht="31.5" customHeight="1">
      <c r="A87" s="476"/>
      <c r="B87" s="381"/>
      <c r="C87" s="381"/>
      <c r="D87" s="381"/>
      <c r="E87" s="381"/>
      <c r="F87" s="381"/>
      <c r="G87" s="381"/>
      <c r="H87" s="477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</row>
    <row r="88" spans="1:33" ht="16.5" customHeight="1">
      <c r="A88" s="594" t="s">
        <v>306</v>
      </c>
      <c r="B88" s="585"/>
      <c r="C88" s="585"/>
      <c r="D88" s="585"/>
      <c r="E88" s="585"/>
      <c r="F88" s="585"/>
      <c r="G88" s="585"/>
      <c r="H88" s="586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</row>
    <row r="89" spans="1:33" ht="11.1" customHeight="1">
      <c r="A89" s="584"/>
      <c r="B89" s="585"/>
      <c r="C89" s="585"/>
      <c r="D89" s="585"/>
      <c r="E89" s="585"/>
      <c r="F89" s="585"/>
      <c r="G89" s="585"/>
      <c r="H89" s="586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</row>
    <row r="90" spans="1:33" ht="11.1" customHeight="1">
      <c r="A90" s="584"/>
      <c r="B90" s="585"/>
      <c r="C90" s="585"/>
      <c r="D90" s="585"/>
      <c r="E90" s="585"/>
      <c r="F90" s="585"/>
      <c r="G90" s="585"/>
      <c r="H90" s="586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</row>
    <row r="91" spans="1:33" ht="59.25" customHeight="1">
      <c r="A91" s="584"/>
      <c r="B91" s="585"/>
      <c r="C91" s="585"/>
      <c r="D91" s="585"/>
      <c r="E91" s="585"/>
      <c r="F91" s="585"/>
      <c r="G91" s="585"/>
      <c r="H91" s="586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</row>
    <row r="92" spans="1:33" ht="39" customHeight="1">
      <c r="A92" s="578"/>
      <c r="B92" s="402"/>
      <c r="C92" s="402"/>
      <c r="D92" s="402"/>
      <c r="E92" s="402"/>
      <c r="F92" s="402"/>
      <c r="G92" s="402"/>
      <c r="H92" s="579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</row>
    <row r="93" spans="1:33" ht="11.1" customHeight="1">
      <c r="A93" s="578"/>
      <c r="B93" s="402"/>
      <c r="C93" s="402"/>
      <c r="D93" s="402"/>
      <c r="E93" s="402"/>
      <c r="F93" s="402"/>
      <c r="G93" s="402"/>
      <c r="H93" s="579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</row>
    <row r="94" spans="1:33" ht="11.1" customHeight="1">
      <c r="A94" s="335" t="s">
        <v>213</v>
      </c>
      <c r="B94" s="336"/>
      <c r="C94" s="605">
        <f ca="1">NOW()</f>
        <v>41431.417596296298</v>
      </c>
      <c r="D94" s="605"/>
      <c r="E94" s="605"/>
      <c r="F94" s="605"/>
      <c r="G94" s="606">
        <f ca="1">NOW()</f>
        <v>41431.417596296298</v>
      </c>
      <c r="H94" s="607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</row>
    <row r="95" spans="1:33" ht="11.1" customHeight="1">
      <c r="A95" s="476"/>
      <c r="B95" s="381"/>
      <c r="C95" s="381"/>
      <c r="D95" s="381"/>
      <c r="E95" s="381"/>
      <c r="F95" s="381"/>
      <c r="G95" s="381"/>
      <c r="H95" s="477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</row>
    <row r="96" spans="1:33" ht="11.1" customHeight="1">
      <c r="A96" s="476"/>
      <c r="B96" s="381"/>
      <c r="C96" s="381"/>
      <c r="D96" s="381"/>
      <c r="E96" s="381"/>
      <c r="F96" s="381"/>
      <c r="G96" s="381"/>
      <c r="H96" s="477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</row>
    <row r="97" spans="1:33" ht="11.1" customHeight="1">
      <c r="A97" s="476"/>
      <c r="B97" s="381"/>
      <c r="C97" s="74" t="s">
        <v>214</v>
      </c>
      <c r="D97" s="593"/>
      <c r="E97" s="593"/>
      <c r="F97" s="593"/>
      <c r="G97" s="381"/>
      <c r="H97" s="477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</row>
    <row r="98" spans="1:33" ht="11.1" customHeight="1">
      <c r="A98" s="476"/>
      <c r="B98" s="381"/>
      <c r="C98" s="74" t="s">
        <v>129</v>
      </c>
      <c r="D98" s="486">
        <f>B6</f>
        <v>0</v>
      </c>
      <c r="E98" s="486"/>
      <c r="F98" s="486"/>
      <c r="G98" s="381"/>
      <c r="H98" s="477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</row>
    <row r="99" spans="1:33" ht="11.1" customHeight="1">
      <c r="A99" s="476"/>
      <c r="B99" s="381"/>
      <c r="C99" s="74" t="s">
        <v>69</v>
      </c>
      <c r="D99" s="487">
        <f>G12</f>
        <v>0</v>
      </c>
      <c r="E99" s="487"/>
      <c r="F99" s="487"/>
      <c r="G99" s="381"/>
      <c r="H99" s="477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</row>
    <row r="100" spans="1:33" ht="11.1" customHeight="1">
      <c r="A100" s="476"/>
      <c r="B100" s="381"/>
      <c r="C100" s="74" t="s">
        <v>23</v>
      </c>
      <c r="D100" s="487">
        <f>B13</f>
        <v>0</v>
      </c>
      <c r="E100" s="487"/>
      <c r="F100" s="487"/>
      <c r="G100" s="381"/>
      <c r="H100" s="477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</row>
    <row r="101" spans="1:33" ht="11.1" customHeight="1">
      <c r="A101" s="476"/>
      <c r="B101" s="381"/>
      <c r="C101" s="381"/>
      <c r="D101" s="381"/>
      <c r="E101" s="381"/>
      <c r="F101" s="381"/>
      <c r="G101" s="381"/>
      <c r="H101" s="477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</row>
    <row r="102" spans="1:33" ht="11.1" customHeight="1">
      <c r="A102" s="476"/>
      <c r="B102" s="381"/>
      <c r="C102" s="381"/>
      <c r="D102" s="381"/>
      <c r="E102" s="381"/>
      <c r="F102" s="381"/>
      <c r="G102" s="381"/>
      <c r="H102" s="477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</row>
    <row r="103" spans="1:33" ht="11.1" customHeight="1">
      <c r="A103" s="476"/>
      <c r="B103" s="381"/>
      <c r="C103" s="381"/>
      <c r="D103" s="381"/>
      <c r="E103" s="381"/>
      <c r="F103" s="381"/>
      <c r="G103" s="381"/>
      <c r="H103" s="477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</row>
    <row r="104" spans="1:33" ht="11.1" customHeight="1">
      <c r="A104" s="476" t="s">
        <v>215</v>
      </c>
      <c r="B104" s="381"/>
      <c r="C104" s="381"/>
      <c r="D104" s="381"/>
      <c r="E104" s="381"/>
      <c r="F104" s="381"/>
      <c r="G104" s="381"/>
      <c r="H104" s="477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</row>
    <row r="105" spans="1:33" ht="11.1" customHeight="1">
      <c r="A105" s="476" t="s">
        <v>216</v>
      </c>
      <c r="B105" s="381"/>
      <c r="C105" s="381"/>
      <c r="D105" s="381"/>
      <c r="E105" s="381"/>
      <c r="F105" s="381"/>
      <c r="G105" s="381"/>
      <c r="H105" s="477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</row>
    <row r="106" spans="1:33" ht="11.1" customHeight="1">
      <c r="A106" s="476" t="s">
        <v>109</v>
      </c>
      <c r="B106" s="381"/>
      <c r="C106" s="381"/>
      <c r="D106" s="381"/>
      <c r="E106" s="381"/>
      <c r="F106" s="381"/>
      <c r="G106" s="381"/>
      <c r="H106" s="477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</row>
    <row r="107" spans="1:33" ht="11.1" customHeight="1">
      <c r="A107" s="476" t="s">
        <v>217</v>
      </c>
      <c r="B107" s="381"/>
      <c r="C107" s="381"/>
      <c r="D107" s="381"/>
      <c r="E107" s="381"/>
      <c r="F107" s="381"/>
      <c r="G107" s="381"/>
      <c r="H107" s="477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</row>
    <row r="108" spans="1:33" ht="11.1" customHeight="1">
      <c r="A108" s="476" t="s">
        <v>218</v>
      </c>
      <c r="B108" s="381"/>
      <c r="C108" s="381"/>
      <c r="D108" s="381"/>
      <c r="E108" s="381"/>
      <c r="F108" s="381"/>
      <c r="G108" s="381"/>
      <c r="H108" s="477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</row>
    <row r="109" spans="1:33" ht="11.1" customHeight="1">
      <c r="A109" s="56"/>
      <c r="B109" s="27"/>
      <c r="C109" s="27"/>
      <c r="D109" s="27"/>
      <c r="E109" s="27"/>
      <c r="F109" s="27"/>
      <c r="G109" s="27"/>
      <c r="H109" s="57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</row>
    <row r="110" spans="1:33" ht="11.1" customHeight="1">
      <c r="A110" s="56"/>
      <c r="B110" s="27"/>
      <c r="C110" s="27"/>
      <c r="D110" s="27"/>
      <c r="E110" s="27"/>
      <c r="F110" s="27"/>
      <c r="G110" s="27"/>
      <c r="H110" s="57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</row>
    <row r="111" spans="1:33" ht="11.1" customHeight="1">
      <c r="A111" s="56"/>
      <c r="B111" s="27"/>
      <c r="C111" s="27"/>
      <c r="D111" s="27"/>
      <c r="E111" s="27"/>
      <c r="F111" s="27"/>
      <c r="G111" s="27"/>
      <c r="H111" s="57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</row>
    <row r="112" spans="1:33" ht="11.1" customHeight="1">
      <c r="A112" s="56"/>
      <c r="B112" s="27"/>
      <c r="C112" s="27"/>
      <c r="D112" s="27"/>
      <c r="E112" s="27"/>
      <c r="F112" s="27"/>
      <c r="G112" s="27"/>
      <c r="H112" s="57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</row>
    <row r="113" spans="1:33" ht="11.1" customHeight="1">
      <c r="A113" s="56"/>
      <c r="B113" s="27"/>
      <c r="C113" s="27"/>
      <c r="D113" s="27"/>
      <c r="E113" s="27"/>
      <c r="F113" s="27"/>
      <c r="G113" s="27"/>
      <c r="H113" s="57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</row>
    <row r="114" spans="1:33" ht="11.1" customHeight="1">
      <c r="A114" s="560"/>
      <c r="B114" s="398"/>
      <c r="C114" s="27"/>
      <c r="D114" s="398"/>
      <c r="E114" s="398"/>
      <c r="F114" s="27"/>
      <c r="G114" s="398"/>
      <c r="H114" s="399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</row>
    <row r="115" spans="1:33" ht="11.1" customHeight="1">
      <c r="A115" s="400" t="s">
        <v>220</v>
      </c>
      <c r="B115" s="401"/>
      <c r="C115" s="29"/>
      <c r="D115" s="401" t="s">
        <v>219</v>
      </c>
      <c r="E115" s="401"/>
      <c r="F115" s="29"/>
      <c r="G115" s="401" t="s">
        <v>221</v>
      </c>
      <c r="H115" s="58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</row>
    <row r="116" spans="1:33" ht="11.1" customHeight="1">
      <c r="A116" s="56"/>
      <c r="B116" s="27"/>
      <c r="C116" s="27"/>
      <c r="D116" s="27"/>
      <c r="E116" s="27"/>
      <c r="F116" s="27"/>
      <c r="G116" s="27"/>
      <c r="H116" s="57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</row>
    <row r="117" spans="1:33" ht="11.1" customHeight="1">
      <c r="A117" s="56"/>
      <c r="B117" s="27"/>
      <c r="C117" s="27"/>
      <c r="D117" s="27"/>
      <c r="E117" s="27"/>
      <c r="F117" s="27"/>
      <c r="G117" s="27"/>
      <c r="H117" s="57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</row>
    <row r="118" spans="1:33" ht="11.1" customHeight="1">
      <c r="A118" s="56"/>
      <c r="B118" s="27"/>
      <c r="C118" s="27"/>
      <c r="D118" s="27"/>
      <c r="E118" s="27"/>
      <c r="F118" s="27"/>
      <c r="G118" s="27"/>
      <c r="H118" s="57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</row>
    <row r="119" spans="1:33" ht="11.1" customHeight="1">
      <c r="A119" s="56"/>
      <c r="B119" s="27"/>
      <c r="C119" s="27"/>
      <c r="D119" s="27"/>
      <c r="E119" s="27"/>
      <c r="F119" s="27"/>
      <c r="G119" s="27"/>
      <c r="H119" s="57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</row>
    <row r="120" spans="1:33" ht="11.1" customHeight="1" thickBot="1">
      <c r="A120" s="58"/>
      <c r="B120" s="15"/>
      <c r="C120" s="15"/>
      <c r="D120" s="15"/>
      <c r="E120" s="15"/>
      <c r="F120" s="15"/>
      <c r="G120" s="15"/>
      <c r="H120" s="59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</row>
    <row r="121" spans="1:33" ht="11.1" customHeight="1">
      <c r="A121" s="308" t="s">
        <v>260</v>
      </c>
      <c r="B121" s="309"/>
      <c r="C121" s="309"/>
      <c r="D121" s="309"/>
      <c r="E121" s="309"/>
      <c r="F121" s="309"/>
      <c r="G121" s="309"/>
      <c r="H121" s="310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</row>
    <row r="122" spans="1:33" ht="11.1" customHeight="1">
      <c r="A122" s="391" t="s">
        <v>229</v>
      </c>
      <c r="B122" s="392"/>
      <c r="C122" s="392"/>
      <c r="D122" s="392"/>
      <c r="E122" s="392"/>
      <c r="F122" s="392"/>
      <c r="G122" s="392"/>
      <c r="H122" s="393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</row>
    <row r="123" spans="1:33" ht="11.1" customHeight="1" thickBot="1">
      <c r="A123" s="328"/>
      <c r="B123" s="329"/>
      <c r="C123" s="329"/>
      <c r="D123" s="329"/>
      <c r="E123" s="329"/>
      <c r="F123" s="329"/>
      <c r="G123" s="329"/>
      <c r="H123" s="330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</row>
    <row r="124" spans="1:33" ht="11.1" customHeight="1" thickBot="1">
      <c r="A124" s="60" t="s">
        <v>230</v>
      </c>
      <c r="B124" s="100"/>
      <c r="C124" s="30" t="s">
        <v>231</v>
      </c>
      <c r="D124" s="311"/>
      <c r="E124" s="327"/>
      <c r="F124" s="101"/>
      <c r="G124" s="101"/>
      <c r="H124" s="102"/>
      <c r="I124" s="39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</row>
    <row r="125" spans="1:33" ht="11.1" customHeight="1">
      <c r="A125" s="315"/>
      <c r="B125" s="316"/>
      <c r="C125" s="316"/>
      <c r="D125" s="316"/>
      <c r="E125" s="326"/>
      <c r="F125" s="31" t="s">
        <v>257</v>
      </c>
      <c r="G125" s="32" t="s">
        <v>258</v>
      </c>
      <c r="H125" s="61" t="s">
        <v>259</v>
      </c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</row>
    <row r="126" spans="1:33" ht="11.1" customHeight="1">
      <c r="A126" s="332" t="s">
        <v>232</v>
      </c>
      <c r="B126" s="333"/>
      <c r="C126" s="333"/>
      <c r="D126" s="333"/>
      <c r="E126" s="333"/>
      <c r="F126" s="333"/>
      <c r="G126" s="333"/>
      <c r="H126" s="334"/>
      <c r="I126" s="40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</row>
    <row r="127" spans="1:33" ht="11.1" customHeight="1">
      <c r="A127" s="331" t="s">
        <v>233</v>
      </c>
      <c r="B127" s="338">
        <f>B6</f>
        <v>0</v>
      </c>
      <c r="C127" s="338"/>
      <c r="D127" s="338"/>
      <c r="E127" s="33" t="s">
        <v>234</v>
      </c>
      <c r="F127" s="306"/>
      <c r="G127" s="306"/>
      <c r="H127" s="307"/>
      <c r="I127" s="40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</row>
    <row r="128" spans="1:33" ht="11.1" customHeight="1" thickBot="1">
      <c r="A128" s="331"/>
      <c r="B128" s="316"/>
      <c r="C128" s="316"/>
      <c r="D128" s="316"/>
      <c r="E128" s="316"/>
      <c r="F128" s="316"/>
      <c r="G128" s="316"/>
      <c r="H128" s="350"/>
      <c r="I128" s="40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</row>
    <row r="129" spans="1:33" ht="11.1" customHeight="1" thickBot="1">
      <c r="A129" s="331" t="s">
        <v>235</v>
      </c>
      <c r="B129" s="81">
        <f>F129</f>
        <v>0</v>
      </c>
      <c r="C129" s="339" t="s">
        <v>236</v>
      </c>
      <c r="D129" s="121"/>
      <c r="E129" s="337" t="s">
        <v>237</v>
      </c>
      <c r="F129" s="80">
        <f>G12</f>
        <v>0</v>
      </c>
      <c r="G129" s="337" t="s">
        <v>238</v>
      </c>
      <c r="H129" s="103"/>
      <c r="I129" s="40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</row>
    <row r="130" spans="1:33" ht="11.1" customHeight="1">
      <c r="A130" s="331"/>
      <c r="B130" s="33"/>
      <c r="C130" s="339"/>
      <c r="D130" s="33"/>
      <c r="E130" s="337"/>
      <c r="F130" s="33"/>
      <c r="G130" s="337"/>
      <c r="H130" s="62"/>
      <c r="I130" s="40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</row>
    <row r="131" spans="1:33" ht="11.1" customHeight="1">
      <c r="A131" s="315" t="s">
        <v>239</v>
      </c>
      <c r="B131" s="316"/>
      <c r="C131" s="104"/>
      <c r="D131" s="35" t="s">
        <v>261</v>
      </c>
      <c r="E131" s="306"/>
      <c r="F131" s="306"/>
      <c r="G131" s="306"/>
      <c r="H131" s="307"/>
      <c r="I131" s="40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</row>
    <row r="132" spans="1:33" ht="11.1" customHeight="1">
      <c r="A132" s="312" t="s">
        <v>240</v>
      </c>
      <c r="B132" s="128"/>
      <c r="C132" s="34" t="s">
        <v>241</v>
      </c>
      <c r="D132" s="338">
        <f>B13</f>
        <v>0</v>
      </c>
      <c r="E132" s="338"/>
      <c r="F132" s="339" t="s">
        <v>242</v>
      </c>
      <c r="G132" s="294">
        <f>D12</f>
        <v>0</v>
      </c>
      <c r="H132" s="295"/>
      <c r="I132" s="40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</row>
    <row r="133" spans="1:33" ht="11.1" customHeight="1" thickBot="1">
      <c r="A133" s="312"/>
      <c r="B133" s="33"/>
      <c r="C133" s="33"/>
      <c r="D133" s="33"/>
      <c r="E133" s="33"/>
      <c r="F133" s="339"/>
      <c r="G133" s="296"/>
      <c r="H133" s="297"/>
      <c r="I133" s="40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</row>
    <row r="134" spans="1:33" ht="11.1" customHeight="1" thickBot="1">
      <c r="A134" s="340" t="s">
        <v>262</v>
      </c>
      <c r="B134" s="105"/>
      <c r="C134" s="36" t="s">
        <v>263</v>
      </c>
      <c r="D134" s="30" t="s">
        <v>264</v>
      </c>
      <c r="E134" s="95"/>
      <c r="F134" s="37" t="s">
        <v>243</v>
      </c>
      <c r="G134" s="343">
        <f>H8</f>
        <v>0</v>
      </c>
      <c r="H134" s="344"/>
      <c r="I134" s="40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</row>
    <row r="135" spans="1:33" ht="11.1" customHeight="1" thickBot="1">
      <c r="A135" s="340"/>
      <c r="B135" s="105"/>
      <c r="C135" s="36" t="s">
        <v>247</v>
      </c>
      <c r="D135" s="85"/>
      <c r="E135" s="85"/>
      <c r="F135" s="345" t="str">
        <f>F7&amp;""&amp;A8</f>
        <v/>
      </c>
      <c r="G135" s="345"/>
      <c r="H135" s="346"/>
      <c r="I135" s="40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</row>
    <row r="136" spans="1:33" ht="11.1" customHeight="1">
      <c r="A136" s="63" t="s">
        <v>244</v>
      </c>
      <c r="B136" s="79">
        <f>E8</f>
        <v>0</v>
      </c>
      <c r="C136" s="35" t="s">
        <v>245</v>
      </c>
      <c r="D136" s="95"/>
      <c r="E136" s="30" t="s">
        <v>246</v>
      </c>
      <c r="F136" s="296"/>
      <c r="G136" s="296"/>
      <c r="H136" s="297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</row>
    <row r="137" spans="1:33" ht="11.1" customHeight="1">
      <c r="A137" s="312" t="s">
        <v>265</v>
      </c>
      <c r="B137" s="313"/>
      <c r="C137" s="338">
        <f>C15</f>
        <v>0</v>
      </c>
      <c r="D137" s="338"/>
      <c r="E137" s="316" t="s">
        <v>266</v>
      </c>
      <c r="F137" s="316"/>
      <c r="G137" s="341"/>
      <c r="H137" s="342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</row>
    <row r="138" spans="1:33" ht="11.1" customHeight="1">
      <c r="A138" s="312"/>
      <c r="B138" s="313"/>
      <c r="C138" s="313"/>
      <c r="D138" s="313"/>
      <c r="E138" s="313"/>
      <c r="F138" s="313"/>
      <c r="G138" s="313"/>
      <c r="H138" s="314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</row>
    <row r="139" spans="1:33" ht="11.1" customHeight="1">
      <c r="A139" s="312" t="s">
        <v>267</v>
      </c>
      <c r="B139" s="313"/>
      <c r="C139" s="313"/>
      <c r="D139" s="78">
        <f>E11</f>
        <v>0</v>
      </c>
      <c r="E139" s="313" t="s">
        <v>295</v>
      </c>
      <c r="F139" s="313"/>
      <c r="G139" s="407"/>
      <c r="H139" s="40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</row>
    <row r="140" spans="1:33" ht="11.1" customHeight="1">
      <c r="A140" s="409" t="str">
        <f>F135&amp;" , "&amp;E8</f>
        <v xml:space="preserve"> , </v>
      </c>
      <c r="B140" s="296"/>
      <c r="C140" s="296"/>
      <c r="D140" s="296"/>
      <c r="E140" s="296"/>
      <c r="F140" s="296"/>
      <c r="G140" s="296"/>
      <c r="H140" s="297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</row>
    <row r="141" spans="1:33" ht="11.1" customHeight="1">
      <c r="A141" s="357"/>
      <c r="B141" s="357"/>
      <c r="C141" s="357"/>
      <c r="D141" s="357"/>
      <c r="E141" s="357"/>
      <c r="F141" s="357"/>
      <c r="G141" s="357"/>
      <c r="H141" s="357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</row>
    <row r="142" spans="1:33" ht="11.1" customHeight="1">
      <c r="A142" s="347" t="s">
        <v>152</v>
      </c>
      <c r="B142" s="18"/>
      <c r="C142" s="301" t="s">
        <v>268</v>
      </c>
      <c r="D142" s="18"/>
      <c r="E142" s="301" t="s">
        <v>269</v>
      </c>
      <c r="F142" s="18"/>
      <c r="G142" s="311" t="s">
        <v>248</v>
      </c>
      <c r="H142" s="52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</row>
    <row r="143" spans="1:33" ht="11.1" customHeight="1">
      <c r="A143" s="347"/>
      <c r="B143" s="82">
        <f>C9</f>
        <v>0</v>
      </c>
      <c r="C143" s="301"/>
      <c r="D143" s="82">
        <f>D22</f>
        <v>0</v>
      </c>
      <c r="E143" s="301"/>
      <c r="F143" s="82">
        <f>E9</f>
        <v>0</v>
      </c>
      <c r="G143" s="311"/>
      <c r="H143" s="123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</row>
    <row r="144" spans="1:33" ht="11.1" customHeight="1">
      <c r="A144" s="23"/>
      <c r="B144" s="18"/>
      <c r="C144" s="18"/>
      <c r="D144" s="18"/>
      <c r="E144" s="18"/>
      <c r="F144" s="18"/>
      <c r="G144" s="18"/>
      <c r="H144" s="52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</row>
    <row r="145" spans="1:33" ht="11.1" customHeight="1">
      <c r="A145" s="347" t="s">
        <v>270</v>
      </c>
      <c r="B145" s="302">
        <f>G9</f>
        <v>0</v>
      </c>
      <c r="C145" s="302"/>
      <c r="D145" s="301" t="s">
        <v>271</v>
      </c>
      <c r="E145" s="95"/>
      <c r="F145" s="301" t="s">
        <v>249</v>
      </c>
      <c r="G145" s="306"/>
      <c r="H145" s="307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</row>
    <row r="146" spans="1:33" ht="11.1" customHeight="1">
      <c r="A146" s="347"/>
      <c r="B146" s="18"/>
      <c r="C146" s="18"/>
      <c r="D146" s="301"/>
      <c r="E146" s="18"/>
      <c r="F146" s="301"/>
      <c r="G146" s="18"/>
      <c r="H146" s="52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</row>
    <row r="147" spans="1:33" ht="11.1" customHeight="1">
      <c r="A147" s="347" t="s">
        <v>272</v>
      </c>
      <c r="B147" s="301"/>
      <c r="C147" s="83">
        <f>C57</f>
        <v>0</v>
      </c>
      <c r="D147" s="18" t="s">
        <v>11</v>
      </c>
      <c r="E147" s="86">
        <f>C58+C59+C60+C61</f>
        <v>0</v>
      </c>
      <c r="F147" s="18"/>
      <c r="G147" s="18"/>
      <c r="H147" s="52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</row>
    <row r="148" spans="1:33" ht="11.1" customHeight="1">
      <c r="A148" s="395" t="s">
        <v>250</v>
      </c>
      <c r="B148" s="396"/>
      <c r="C148" s="396"/>
      <c r="D148" s="396"/>
      <c r="E148" s="396"/>
      <c r="F148" s="396"/>
      <c r="G148" s="396"/>
      <c r="H148" s="397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</row>
    <row r="149" spans="1:33" ht="11.1" customHeight="1">
      <c r="A149" s="347" t="s">
        <v>273</v>
      </c>
      <c r="B149" s="301"/>
      <c r="C149" s="403"/>
      <c r="D149" s="403"/>
      <c r="E149" s="402" t="s">
        <v>274</v>
      </c>
      <c r="F149" s="403"/>
      <c r="G149" s="403"/>
      <c r="H149" s="404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</row>
    <row r="150" spans="1:33" ht="11.1" customHeight="1">
      <c r="A150" s="347"/>
      <c r="B150" s="301"/>
      <c r="C150" s="405"/>
      <c r="D150" s="405"/>
      <c r="E150" s="402"/>
      <c r="F150" s="405"/>
      <c r="G150" s="405"/>
      <c r="H150" s="406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</row>
    <row r="151" spans="1:33" ht="11.1" customHeight="1">
      <c r="A151" s="23" t="s">
        <v>158</v>
      </c>
      <c r="B151" s="121"/>
      <c r="C151" s="18" t="s">
        <v>248</v>
      </c>
      <c r="D151" s="124"/>
      <c r="E151" s="311" t="s">
        <v>275</v>
      </c>
      <c r="F151" s="311"/>
      <c r="G151" s="341"/>
      <c r="H151" s="342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</row>
    <row r="152" spans="1:33" ht="11.1" customHeight="1">
      <c r="A152" s="23"/>
      <c r="B152" s="18"/>
      <c r="C152" s="18"/>
      <c r="D152" s="18"/>
      <c r="E152" s="18"/>
      <c r="F152" s="18"/>
      <c r="G152" s="18"/>
      <c r="H152" s="52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</row>
    <row r="153" spans="1:33" ht="11.1" customHeight="1">
      <c r="A153" s="348" t="s">
        <v>276</v>
      </c>
      <c r="B153" s="311"/>
      <c r="C153" s="311"/>
      <c r="D153" s="306"/>
      <c r="E153" s="306"/>
      <c r="F153" s="46" t="s">
        <v>277</v>
      </c>
      <c r="G153" s="306"/>
      <c r="H153" s="307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</row>
    <row r="154" spans="1:33" ht="11.1" customHeight="1">
      <c r="A154" s="23"/>
      <c r="B154" s="18"/>
      <c r="C154" s="18"/>
      <c r="D154" s="18"/>
      <c r="E154" s="18"/>
      <c r="F154" s="580"/>
      <c r="G154" s="18"/>
      <c r="H154" s="52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</row>
    <row r="155" spans="1:33" ht="11.1" customHeight="1" thickBot="1">
      <c r="A155" s="23" t="s">
        <v>264</v>
      </c>
      <c r="B155" s="108"/>
      <c r="C155" s="18" t="s">
        <v>243</v>
      </c>
      <c r="D155" s="107"/>
      <c r="E155" s="18" t="s">
        <v>171</v>
      </c>
      <c r="F155" s="581"/>
      <c r="G155" s="18" t="s">
        <v>244</v>
      </c>
      <c r="H155" s="106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</row>
    <row r="156" spans="1:33" ht="11.1" customHeight="1" thickBot="1">
      <c r="A156" s="351" t="s">
        <v>251</v>
      </c>
      <c r="B156" s="352"/>
      <c r="C156" s="352"/>
      <c r="D156" s="352"/>
      <c r="E156" s="352"/>
      <c r="F156" s="352"/>
      <c r="G156" s="352"/>
      <c r="H156" s="353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</row>
    <row r="157" spans="1:33" ht="11.1" customHeight="1">
      <c r="A157" s="347" t="s">
        <v>278</v>
      </c>
      <c r="B157" s="301"/>
      <c r="C157" s="349">
        <f>C30</f>
        <v>0</v>
      </c>
      <c r="D157" s="349"/>
      <c r="E157" s="349"/>
      <c r="F157" s="301" t="s">
        <v>302</v>
      </c>
      <c r="G157" s="358"/>
      <c r="H157" s="359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</row>
    <row r="158" spans="1:33" ht="11.1" customHeight="1">
      <c r="A158" s="347"/>
      <c r="B158" s="301"/>
      <c r="C158" s="338"/>
      <c r="D158" s="338"/>
      <c r="E158" s="338"/>
      <c r="F158" s="301"/>
      <c r="G158" s="306"/>
      <c r="H158" s="307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</row>
    <row r="159" spans="1:33" ht="11.1" customHeight="1">
      <c r="A159" s="23"/>
      <c r="B159" s="18"/>
      <c r="C159" s="18"/>
      <c r="D159" s="18"/>
      <c r="E159" s="18"/>
      <c r="F159" s="18"/>
      <c r="G159" s="18"/>
      <c r="H159" s="52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</row>
    <row r="160" spans="1:33" ht="11.1" customHeight="1">
      <c r="A160" s="415" t="s">
        <v>279</v>
      </c>
      <c r="B160" s="416"/>
      <c r="C160" s="416"/>
      <c r="D160" s="416"/>
      <c r="E160" s="301" t="s">
        <v>280</v>
      </c>
      <c r="F160" s="345">
        <f>B31</f>
        <v>0</v>
      </c>
      <c r="G160" s="301" t="s">
        <v>186</v>
      </c>
      <c r="H160" s="417">
        <f>G29</f>
        <v>0</v>
      </c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</row>
    <row r="161" spans="1:33" ht="11.1" customHeight="1" thickBot="1">
      <c r="A161" s="23"/>
      <c r="B161" s="18"/>
      <c r="C161" s="18"/>
      <c r="D161" s="18"/>
      <c r="E161" s="301"/>
      <c r="F161" s="345"/>
      <c r="G161" s="301"/>
      <c r="H161" s="417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</row>
    <row r="162" spans="1:33" ht="9" customHeight="1" thickBot="1">
      <c r="A162" s="64" t="s">
        <v>88</v>
      </c>
      <c r="B162" s="103"/>
      <c r="C162" s="47" t="s">
        <v>89</v>
      </c>
      <c r="D162" s="103"/>
      <c r="E162" s="301"/>
      <c r="F162" s="296"/>
      <c r="G162" s="301"/>
      <c r="H162" s="41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</row>
    <row r="163" spans="1:33" ht="12.75" customHeight="1">
      <c r="A163" s="354" t="s">
        <v>252</v>
      </c>
      <c r="B163" s="355"/>
      <c r="C163" s="355"/>
      <c r="D163" s="355"/>
      <c r="E163" s="355"/>
      <c r="F163" s="355"/>
      <c r="G163" s="355"/>
      <c r="H163" s="356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</row>
    <row r="164" spans="1:33" ht="11.1" customHeight="1">
      <c r="A164" s="23" t="s">
        <v>281</v>
      </c>
      <c r="B164" s="302">
        <f>B48</f>
        <v>0</v>
      </c>
      <c r="C164" s="302"/>
      <c r="D164" s="18" t="s">
        <v>246</v>
      </c>
      <c r="E164" s="302">
        <f>E48</f>
        <v>0</v>
      </c>
      <c r="F164" s="302"/>
      <c r="G164" s="18" t="s">
        <v>189</v>
      </c>
      <c r="H164" s="123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</row>
    <row r="165" spans="1:33" ht="11.1" customHeight="1">
      <c r="A165" s="65" t="s">
        <v>195</v>
      </c>
      <c r="B165" s="302">
        <f>C49</f>
        <v>0</v>
      </c>
      <c r="C165" s="302"/>
      <c r="D165" s="302"/>
      <c r="E165" s="302"/>
      <c r="F165" s="18" t="s">
        <v>282</v>
      </c>
      <c r="G165" s="338" t="str">
        <f>H48&amp;  "----"  &amp;H49</f>
        <v>----</v>
      </c>
      <c r="H165" s="414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</row>
    <row r="166" spans="1:33" ht="11.1" customHeight="1">
      <c r="A166" s="23"/>
      <c r="B166" s="18"/>
      <c r="C166" s="18"/>
      <c r="D166" s="18"/>
      <c r="E166" s="18"/>
      <c r="F166" s="18"/>
      <c r="G166" s="18"/>
      <c r="H166" s="52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</row>
    <row r="167" spans="1:33" ht="11.1" customHeight="1">
      <c r="A167" s="23" t="s">
        <v>281</v>
      </c>
      <c r="B167" s="511">
        <f>B50</f>
        <v>0</v>
      </c>
      <c r="C167" s="511"/>
      <c r="D167" s="18" t="s">
        <v>246</v>
      </c>
      <c r="E167" s="302">
        <f>E50</f>
        <v>0</v>
      </c>
      <c r="F167" s="302"/>
      <c r="G167" s="18" t="s">
        <v>189</v>
      </c>
      <c r="H167" s="123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</row>
    <row r="168" spans="1:33" ht="11.1" customHeight="1">
      <c r="A168" s="65" t="s">
        <v>195</v>
      </c>
      <c r="B168" s="302">
        <f>C51</f>
        <v>0</v>
      </c>
      <c r="C168" s="302"/>
      <c r="D168" s="302"/>
      <c r="E168" s="302"/>
      <c r="F168" s="18" t="s">
        <v>282</v>
      </c>
      <c r="G168" s="302" t="str">
        <f>H50&amp;"---"&amp;H51</f>
        <v>---</v>
      </c>
      <c r="H168" s="510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</row>
    <row r="169" spans="1:33" ht="11.1" customHeight="1">
      <c r="A169" s="23"/>
      <c r="B169" s="18"/>
      <c r="C169" s="18"/>
      <c r="D169" s="18"/>
      <c r="E169" s="18"/>
      <c r="F169" s="18"/>
      <c r="G169" s="18"/>
      <c r="H169" s="52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</row>
    <row r="170" spans="1:33" ht="11.1" customHeight="1">
      <c r="A170" s="23" t="s">
        <v>281</v>
      </c>
      <c r="B170" s="302">
        <f>B52</f>
        <v>0</v>
      </c>
      <c r="C170" s="302"/>
      <c r="D170" s="18" t="s">
        <v>246</v>
      </c>
      <c r="E170" s="302">
        <f>E52</f>
        <v>0</v>
      </c>
      <c r="F170" s="302"/>
      <c r="G170" s="18" t="s">
        <v>189</v>
      </c>
      <c r="H170" s="123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</row>
    <row r="171" spans="1:33" ht="11.1" customHeight="1" thickBot="1">
      <c r="A171" s="65" t="s">
        <v>195</v>
      </c>
      <c r="B171" s="484">
        <f>C53</f>
        <v>0</v>
      </c>
      <c r="C171" s="484"/>
      <c r="D171" s="484"/>
      <c r="E171" s="484"/>
      <c r="F171" s="18" t="s">
        <v>282</v>
      </c>
      <c r="G171" s="484" t="str">
        <f>H52&amp;"---"&amp;H53</f>
        <v>---</v>
      </c>
      <c r="H171" s="485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</row>
    <row r="172" spans="1:33" ht="11.1" customHeight="1" thickBot="1">
      <c r="A172" s="351" t="s">
        <v>253</v>
      </c>
      <c r="B172" s="352"/>
      <c r="C172" s="352"/>
      <c r="D172" s="352"/>
      <c r="E172" s="352"/>
      <c r="F172" s="352"/>
      <c r="G172" s="352"/>
      <c r="H172" s="353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</row>
    <row r="173" spans="1:33" ht="11.1" customHeight="1" thickBot="1">
      <c r="A173" s="478" t="s">
        <v>254</v>
      </c>
      <c r="B173" s="479"/>
      <c r="C173" s="479"/>
      <c r="D173" s="479"/>
      <c r="E173" s="18"/>
      <c r="F173" s="479" t="s">
        <v>255</v>
      </c>
      <c r="G173" s="479"/>
      <c r="H173" s="480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</row>
    <row r="174" spans="1:33" ht="11.1" customHeight="1" thickBot="1">
      <c r="A174" s="348" t="s">
        <v>283</v>
      </c>
      <c r="B174" s="311"/>
      <c r="C174" s="109"/>
      <c r="D174" s="18"/>
      <c r="E174" s="18"/>
      <c r="F174" s="18"/>
      <c r="G174" s="18"/>
      <c r="H174" s="52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</row>
    <row r="175" spans="1:33" ht="11.1" customHeight="1" thickBot="1">
      <c r="A175" s="348" t="s">
        <v>284</v>
      </c>
      <c r="B175" s="311"/>
      <c r="C175" s="110"/>
      <c r="D175" s="18"/>
      <c r="E175" s="18"/>
      <c r="F175" s="18" t="s">
        <v>287</v>
      </c>
      <c r="G175" s="103"/>
      <c r="H175" s="52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</row>
    <row r="176" spans="1:33" ht="11.1" customHeight="1" thickBot="1">
      <c r="A176" s="348" t="s">
        <v>285</v>
      </c>
      <c r="B176" s="311"/>
      <c r="C176" s="111"/>
      <c r="D176" s="18"/>
      <c r="E176" s="18"/>
      <c r="F176" s="18"/>
      <c r="G176" s="18"/>
      <c r="H176" s="52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</row>
    <row r="177" spans="1:33" ht="11.1" customHeight="1" thickBot="1">
      <c r="A177" s="348" t="s">
        <v>286</v>
      </c>
      <c r="B177" s="311"/>
      <c r="C177" s="311"/>
      <c r="D177" s="311"/>
      <c r="E177" s="18"/>
      <c r="F177" s="18" t="s">
        <v>286</v>
      </c>
      <c r="G177" s="311"/>
      <c r="H177" s="390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</row>
    <row r="178" spans="1:33" ht="11.1" customHeight="1">
      <c r="A178" s="563" t="s">
        <v>293</v>
      </c>
      <c r="B178" s="564"/>
      <c r="C178" s="564"/>
      <c r="D178" s="564"/>
      <c r="E178" s="564"/>
      <c r="F178" s="564"/>
      <c r="G178" s="564"/>
      <c r="H178" s="565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</row>
    <row r="179" spans="1:33" ht="11.1" customHeight="1">
      <c r="A179" s="566"/>
      <c r="B179" s="567"/>
      <c r="C179" s="567"/>
      <c r="D179" s="567"/>
      <c r="E179" s="567"/>
      <c r="F179" s="567"/>
      <c r="G179" s="567"/>
      <c r="H179" s="56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</row>
    <row r="180" spans="1:33" ht="11.1" customHeight="1">
      <c r="A180" s="566"/>
      <c r="B180" s="567"/>
      <c r="C180" s="567"/>
      <c r="D180" s="567"/>
      <c r="E180" s="567"/>
      <c r="F180" s="567"/>
      <c r="G180" s="567"/>
      <c r="H180" s="56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</row>
    <row r="181" spans="1:33" ht="11.1" customHeight="1">
      <c r="A181" s="566"/>
      <c r="B181" s="567"/>
      <c r="C181" s="567"/>
      <c r="D181" s="567"/>
      <c r="E181" s="567"/>
      <c r="F181" s="567"/>
      <c r="G181" s="567"/>
      <c r="H181" s="56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</row>
    <row r="182" spans="1:33" ht="11.1" customHeight="1">
      <c r="A182" s="566"/>
      <c r="B182" s="567"/>
      <c r="C182" s="567"/>
      <c r="D182" s="567"/>
      <c r="E182" s="567"/>
      <c r="F182" s="567"/>
      <c r="G182" s="567"/>
      <c r="H182" s="56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</row>
    <row r="183" spans="1:33" ht="11.1" customHeight="1">
      <c r="A183" s="566"/>
      <c r="B183" s="567"/>
      <c r="C183" s="567"/>
      <c r="D183" s="567"/>
      <c r="E183" s="567"/>
      <c r="F183" s="567"/>
      <c r="G183" s="567"/>
      <c r="H183" s="56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</row>
    <row r="184" spans="1:33" ht="11.1" customHeight="1" thickBot="1">
      <c r="A184" s="569"/>
      <c r="B184" s="570"/>
      <c r="C184" s="570"/>
      <c r="D184" s="570"/>
      <c r="E184" s="570"/>
      <c r="F184" s="570"/>
      <c r="G184" s="570"/>
      <c r="H184" s="571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</row>
    <row r="185" spans="1:33" ht="11.1" customHeight="1">
      <c r="A185" s="48"/>
      <c r="B185" s="462"/>
      <c r="C185" s="462"/>
      <c r="D185" s="462"/>
      <c r="E185" s="18"/>
      <c r="F185" s="572">
        <f ca="1">NOW()</f>
        <v>41431.417596296298</v>
      </c>
      <c r="G185" s="572"/>
      <c r="H185" s="5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</row>
    <row r="186" spans="1:33" ht="11.1" customHeight="1" thickBot="1">
      <c r="A186" s="66"/>
      <c r="B186" s="463" t="s">
        <v>288</v>
      </c>
      <c r="C186" s="463"/>
      <c r="D186" s="463"/>
      <c r="E186" s="18"/>
      <c r="F186" s="463" t="s">
        <v>151</v>
      </c>
      <c r="G186" s="463"/>
      <c r="H186" s="52"/>
      <c r="I186" s="42"/>
      <c r="J186" s="42"/>
      <c r="K186" s="42"/>
      <c r="L186" s="43"/>
      <c r="M186" s="43"/>
      <c r="N186" s="43"/>
      <c r="O186" s="43"/>
      <c r="P186" s="43"/>
      <c r="Q186" s="43"/>
      <c r="R186" s="43"/>
      <c r="S186" s="43"/>
      <c r="T186" s="4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</row>
    <row r="187" spans="1:33" ht="11.1" customHeight="1" thickBot="1">
      <c r="A187" s="351" t="s">
        <v>256</v>
      </c>
      <c r="B187" s="352"/>
      <c r="C187" s="352"/>
      <c r="D187" s="352"/>
      <c r="E187" s="352"/>
      <c r="F187" s="352"/>
      <c r="G187" s="352"/>
      <c r="H187" s="353"/>
      <c r="I187" s="38"/>
      <c r="J187" s="38"/>
      <c r="K187" s="38"/>
      <c r="L187" s="43"/>
      <c r="M187" s="43"/>
      <c r="N187" s="43"/>
      <c r="O187" s="43"/>
      <c r="P187" s="43"/>
      <c r="Q187" s="43"/>
      <c r="R187" s="43"/>
      <c r="S187" s="43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</row>
    <row r="188" spans="1:33" ht="11.1" customHeight="1">
      <c r="A188" s="552" t="s">
        <v>289</v>
      </c>
      <c r="B188" s="553"/>
      <c r="C188" s="553"/>
      <c r="D188" s="553"/>
      <c r="E188" s="575" t="s">
        <v>290</v>
      </c>
      <c r="F188" s="18"/>
      <c r="G188" s="18"/>
      <c r="H188" s="52"/>
      <c r="I188" s="38"/>
      <c r="J188" s="38"/>
      <c r="K188" s="38"/>
      <c r="L188" s="43"/>
      <c r="M188" s="43"/>
      <c r="N188" s="43"/>
      <c r="O188" s="43"/>
      <c r="P188" s="43"/>
      <c r="Q188" s="43"/>
      <c r="R188" s="43"/>
      <c r="S188" s="43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</row>
    <row r="189" spans="1:33" ht="11.1" customHeight="1">
      <c r="A189" s="552"/>
      <c r="B189" s="553"/>
      <c r="C189" s="553"/>
      <c r="D189" s="553"/>
      <c r="E189" s="575"/>
      <c r="F189" s="18" t="s">
        <v>292</v>
      </c>
      <c r="G189" s="462"/>
      <c r="H189" s="573"/>
      <c r="I189" s="38"/>
      <c r="J189" s="38"/>
      <c r="K189" s="38"/>
      <c r="L189" s="43"/>
      <c r="M189" s="43"/>
      <c r="N189" s="43"/>
      <c r="O189" s="43"/>
      <c r="P189" s="43"/>
      <c r="Q189" s="43"/>
      <c r="R189" s="43"/>
      <c r="S189" s="43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</row>
    <row r="190" spans="1:33" ht="11.1" customHeight="1">
      <c r="A190" s="554"/>
      <c r="B190" s="555"/>
      <c r="C190" s="555"/>
      <c r="D190" s="555"/>
      <c r="E190" s="18"/>
      <c r="F190" s="18" t="s">
        <v>49</v>
      </c>
      <c r="G190" s="561">
        <f ca="1">NOW()</f>
        <v>41431.417596296298</v>
      </c>
      <c r="H190" s="562"/>
      <c r="I190" s="38"/>
      <c r="J190" s="38"/>
      <c r="K190" s="38"/>
      <c r="L190" s="43"/>
      <c r="M190" s="43"/>
      <c r="N190" s="43"/>
      <c r="O190" s="43"/>
      <c r="P190" s="43"/>
      <c r="Q190" s="43"/>
      <c r="R190" s="43"/>
      <c r="S190" s="43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</row>
    <row r="191" spans="1:33" ht="11.1" customHeight="1" thickBot="1">
      <c r="A191" s="582"/>
      <c r="B191" s="583"/>
      <c r="C191" s="583"/>
      <c r="D191" s="583"/>
      <c r="E191" s="428" t="s">
        <v>291</v>
      </c>
      <c r="F191" s="428"/>
      <c r="G191" s="460" t="s">
        <v>308</v>
      </c>
      <c r="H191" s="461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</row>
    <row r="192" spans="1:33" ht="11.1" customHeight="1">
      <c r="A192" s="300"/>
      <c r="B192" s="300"/>
      <c r="C192" s="300"/>
      <c r="D192" s="300"/>
      <c r="E192" s="300"/>
      <c r="F192" s="300"/>
      <c r="G192" s="300"/>
      <c r="H192" s="300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</row>
    <row r="193" spans="1:33" ht="11.1" customHeight="1">
      <c r="A193" s="300"/>
      <c r="B193" s="300"/>
      <c r="C193" s="300"/>
      <c r="D193" s="300"/>
      <c r="E193" s="300"/>
      <c r="F193" s="300"/>
      <c r="G193" s="300"/>
      <c r="H193" s="300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</row>
    <row r="194" spans="1:33" ht="19.5" customHeight="1">
      <c r="A194" s="475" t="s">
        <v>0</v>
      </c>
      <c r="B194" s="475"/>
      <c r="C194" s="475"/>
      <c r="D194" s="475"/>
      <c r="E194" s="475"/>
      <c r="F194" s="475"/>
      <c r="G194" s="475"/>
      <c r="H194" s="475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</row>
    <row r="195" spans="1:33" ht="15.75" customHeight="1" thickBot="1">
      <c r="A195" s="474"/>
      <c r="B195" s="474"/>
      <c r="C195" s="474"/>
      <c r="D195" s="474"/>
      <c r="E195" s="474"/>
      <c r="F195" s="474"/>
      <c r="G195" s="474"/>
      <c r="H195" s="474"/>
      <c r="I195" s="44"/>
      <c r="J195" s="44"/>
      <c r="K195" s="44"/>
      <c r="L195" s="38"/>
      <c r="M195" s="38"/>
      <c r="N195" s="38"/>
      <c r="O195" s="38"/>
      <c r="P195" s="38"/>
      <c r="Q195" s="38"/>
      <c r="R195" s="38"/>
      <c r="S195" s="38"/>
      <c r="T195" s="44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</row>
    <row r="196" spans="1:33" ht="15.75" customHeight="1" thickTop="1">
      <c r="A196" s="473"/>
      <c r="B196" s="473"/>
      <c r="C196" s="473"/>
      <c r="D196" s="473"/>
      <c r="E196" s="473"/>
      <c r="F196" s="473"/>
      <c r="G196" s="473"/>
      <c r="H196" s="473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</row>
    <row r="197" spans="1:33" ht="15.75" customHeight="1">
      <c r="A197" s="381"/>
      <c r="B197" s="381"/>
      <c r="C197" s="381"/>
      <c r="D197" s="381"/>
      <c r="E197" s="381"/>
      <c r="F197" s="381"/>
      <c r="G197" s="381"/>
      <c r="H197" s="381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</row>
    <row r="198" spans="1:33" ht="15.75" customHeight="1">
      <c r="A198" s="470" t="s">
        <v>1</v>
      </c>
      <c r="B198" s="470"/>
      <c r="C198" s="470"/>
      <c r="D198" s="470"/>
      <c r="E198" s="470"/>
      <c r="F198" s="470"/>
      <c r="G198" s="470"/>
      <c r="H198" s="470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</row>
    <row r="199" spans="1:33" ht="15.75" customHeight="1">
      <c r="A199" s="470" t="s">
        <v>2</v>
      </c>
      <c r="B199" s="470"/>
      <c r="C199" s="470"/>
      <c r="D199" s="470"/>
      <c r="E199" s="470"/>
      <c r="F199" s="470"/>
      <c r="G199" s="470"/>
      <c r="H199" s="470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</row>
    <row r="200" spans="1:33" ht="15.75" customHeight="1">
      <c r="A200" s="459"/>
      <c r="B200" s="459"/>
      <c r="C200" s="459"/>
      <c r="D200" s="459"/>
      <c r="E200" s="459"/>
      <c r="F200" s="459"/>
      <c r="G200" s="459"/>
      <c r="H200" s="459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</row>
    <row r="201" spans="1:33" ht="15.75" customHeight="1">
      <c r="A201" s="459"/>
      <c r="B201" s="459"/>
      <c r="C201" s="459"/>
      <c r="D201" s="459"/>
      <c r="E201" s="459"/>
      <c r="F201" s="459"/>
      <c r="G201" s="459"/>
      <c r="H201" s="459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</row>
    <row r="202" spans="1:33" ht="15.75" customHeight="1">
      <c r="A202" s="458" t="s">
        <v>3</v>
      </c>
      <c r="B202" s="458"/>
      <c r="C202" s="458"/>
      <c r="D202" s="458"/>
      <c r="E202" s="458"/>
      <c r="F202" s="458"/>
      <c r="G202" s="458"/>
      <c r="H202" s="45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</row>
    <row r="203" spans="1:33" ht="15.75" customHeight="1">
      <c r="A203" s="457"/>
      <c r="B203" s="457"/>
      <c r="C203" s="457"/>
      <c r="D203" s="457"/>
      <c r="E203" s="457"/>
      <c r="F203" s="457"/>
      <c r="G203" s="457"/>
      <c r="H203" s="457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</row>
    <row r="204" spans="1:33" ht="15.75" customHeight="1">
      <c r="A204" s="470" t="s">
        <v>7</v>
      </c>
      <c r="B204" s="470"/>
      <c r="C204" s="470"/>
      <c r="D204" s="470"/>
      <c r="E204" s="470"/>
      <c r="F204" s="470"/>
      <c r="G204" s="470"/>
      <c r="H204" s="470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</row>
    <row r="205" spans="1:33" ht="15.75" customHeight="1">
      <c r="A205" s="459"/>
      <c r="B205" s="459"/>
      <c r="C205" s="459"/>
      <c r="D205" s="459"/>
      <c r="E205" s="459"/>
      <c r="F205" s="459"/>
      <c r="G205" s="459"/>
      <c r="H205" s="459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</row>
    <row r="206" spans="1:33" ht="15.75" customHeight="1">
      <c r="A206" s="470" t="s">
        <v>309</v>
      </c>
      <c r="B206" s="470"/>
      <c r="C206" s="470"/>
      <c r="D206" s="470"/>
      <c r="E206" s="470"/>
      <c r="F206" s="470"/>
      <c r="G206" s="470"/>
      <c r="H206" s="470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</row>
    <row r="207" spans="1:33" ht="11.1" customHeight="1">
      <c r="A207" s="459"/>
      <c r="B207" s="459"/>
      <c r="C207" s="459"/>
      <c r="D207" s="459"/>
      <c r="E207" s="459"/>
      <c r="F207" s="459"/>
      <c r="G207" s="459"/>
      <c r="H207" s="459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</row>
    <row r="208" spans="1:33" ht="15.75">
      <c r="A208" s="470" t="s">
        <v>310</v>
      </c>
      <c r="B208" s="470"/>
      <c r="C208" s="470"/>
      <c r="D208" s="470"/>
      <c r="E208" s="470"/>
      <c r="F208" s="470"/>
      <c r="G208" s="470"/>
      <c r="H208" s="470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</row>
    <row r="209" spans="1:33" ht="15.75">
      <c r="A209" s="459"/>
      <c r="B209" s="459"/>
      <c r="C209" s="459"/>
      <c r="D209" s="459"/>
      <c r="E209" s="459"/>
      <c r="F209" s="459"/>
      <c r="G209" s="459"/>
      <c r="H209" s="459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</row>
    <row r="210" spans="1:33" ht="15.75" thickBot="1">
      <c r="A210" s="482"/>
      <c r="B210" s="482"/>
      <c r="C210" s="482"/>
      <c r="D210" s="482"/>
      <c r="E210" s="482"/>
      <c r="F210" s="482"/>
      <c r="G210" s="482"/>
      <c r="H210" s="482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</row>
    <row r="211" spans="1:33" ht="15.75">
      <c r="A211" s="481"/>
      <c r="B211" s="481"/>
      <c r="C211" s="481"/>
      <c r="D211" s="481"/>
      <c r="E211" s="481"/>
      <c r="F211" s="481"/>
      <c r="G211" s="481"/>
      <c r="H211" s="481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</row>
    <row r="212" spans="1:33" ht="15.75">
      <c r="A212" s="470" t="s">
        <v>4</v>
      </c>
      <c r="B212" s="470"/>
      <c r="C212" s="470"/>
      <c r="D212" s="470"/>
      <c r="E212" s="470"/>
      <c r="F212" s="470"/>
      <c r="G212" s="470"/>
      <c r="H212" s="470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</row>
    <row r="213" spans="1:33" ht="15.75">
      <c r="A213" s="459"/>
      <c r="B213" s="459"/>
      <c r="C213" s="459"/>
      <c r="D213" s="459"/>
      <c r="E213" s="459"/>
      <c r="F213" s="459"/>
      <c r="G213" s="459"/>
      <c r="H213" s="459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</row>
    <row r="214" spans="1:33" ht="15.75">
      <c r="A214" s="470" t="s">
        <v>5</v>
      </c>
      <c r="B214" s="470"/>
      <c r="C214" s="470"/>
      <c r="D214" s="470"/>
      <c r="E214" s="470"/>
      <c r="F214" s="470"/>
      <c r="G214" s="470"/>
      <c r="H214" s="470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</row>
    <row r="215" spans="1:33" ht="15" customHeight="1">
      <c r="A215" s="483" t="s">
        <v>6</v>
      </c>
      <c r="B215" s="483"/>
      <c r="C215" s="483"/>
      <c r="D215" s="483"/>
      <c r="E215" s="483"/>
      <c r="F215" s="483"/>
      <c r="G215" s="483"/>
      <c r="H215" s="483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</row>
    <row r="216" spans="1:33" ht="15" customHeight="1">
      <c r="A216" s="483"/>
      <c r="B216" s="483"/>
      <c r="C216" s="483"/>
      <c r="D216" s="483"/>
      <c r="E216" s="483"/>
      <c r="F216" s="483"/>
      <c r="G216" s="483"/>
      <c r="H216" s="483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</row>
    <row r="217" spans="1:33" ht="15" customHeight="1">
      <c r="A217" s="483"/>
      <c r="B217" s="483"/>
      <c r="C217" s="483"/>
      <c r="D217" s="483"/>
      <c r="E217" s="483"/>
      <c r="F217" s="483"/>
      <c r="G217" s="483"/>
      <c r="H217" s="483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</row>
    <row r="218" spans="1:33" ht="15.75" customHeight="1">
      <c r="A218" s="483"/>
      <c r="B218" s="483"/>
      <c r="C218" s="483"/>
      <c r="D218" s="483"/>
      <c r="E218" s="483"/>
      <c r="F218" s="483"/>
      <c r="G218" s="483"/>
      <c r="H218" s="483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</row>
    <row r="219" spans="1:33" ht="15.75" customHeight="1">
      <c r="A219" s="483"/>
      <c r="B219" s="483"/>
      <c r="C219" s="483"/>
      <c r="D219" s="483"/>
      <c r="E219" s="483"/>
      <c r="F219" s="483"/>
      <c r="G219" s="483"/>
      <c r="H219" s="483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</row>
    <row r="220" spans="1:33" ht="15" customHeight="1">
      <c r="A220" s="483"/>
      <c r="B220" s="483"/>
      <c r="C220" s="483"/>
      <c r="D220" s="483"/>
      <c r="E220" s="483"/>
      <c r="F220" s="483"/>
      <c r="G220" s="483"/>
      <c r="H220" s="483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</row>
    <row r="221" spans="1:33" ht="15" customHeight="1">
      <c r="A221" s="483"/>
      <c r="B221" s="483"/>
      <c r="C221" s="483"/>
      <c r="D221" s="483"/>
      <c r="E221" s="483"/>
      <c r="F221" s="483"/>
      <c r="G221" s="483"/>
      <c r="H221" s="483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</row>
    <row r="222" spans="1:33" ht="15" customHeight="1">
      <c r="A222" s="299" t="s">
        <v>12</v>
      </c>
      <c r="B222" s="299"/>
      <c r="C222" s="299"/>
      <c r="D222" s="299"/>
      <c r="E222" s="299"/>
      <c r="F222" s="299"/>
      <c r="G222" s="299"/>
      <c r="H222" s="299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</row>
    <row r="223" spans="1:33" ht="15" customHeight="1" thickBot="1">
      <c r="A223" s="318"/>
      <c r="B223" s="318"/>
      <c r="C223" s="318"/>
      <c r="D223" s="318"/>
      <c r="E223" s="318"/>
      <c r="F223" s="318"/>
      <c r="G223" s="318"/>
      <c r="H223" s="31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</row>
    <row r="224" spans="1:33" ht="15.75" thickBot="1">
      <c r="A224" s="516"/>
      <c r="B224" s="516"/>
      <c r="C224" s="516"/>
      <c r="D224" s="516"/>
      <c r="E224" s="516"/>
      <c r="F224" s="516"/>
      <c r="G224" s="516"/>
      <c r="H224" s="516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</row>
    <row r="225" spans="1:33" ht="15" customHeight="1" thickBot="1">
      <c r="A225" s="516"/>
      <c r="B225" s="516"/>
      <c r="C225" s="516"/>
      <c r="D225" s="516"/>
      <c r="E225" s="516"/>
      <c r="F225" s="516"/>
      <c r="G225" s="516"/>
      <c r="H225" s="516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</row>
    <row r="226" spans="1:33" ht="15" customHeight="1">
      <c r="A226" s="381"/>
      <c r="B226" s="381"/>
      <c r="C226" s="381"/>
      <c r="D226" s="381"/>
      <c r="E226" s="381"/>
      <c r="F226" s="381"/>
      <c r="G226" s="381"/>
      <c r="H226" s="381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</row>
    <row r="227" spans="1:33">
      <c r="A227" s="381"/>
      <c r="B227" s="381"/>
      <c r="C227" s="381"/>
      <c r="D227" s="381"/>
      <c r="E227" s="381"/>
      <c r="F227" s="381"/>
      <c r="G227" s="381"/>
      <c r="H227" s="381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</row>
    <row r="228" spans="1:33">
      <c r="A228" s="381"/>
      <c r="B228" s="381"/>
      <c r="C228" s="381"/>
      <c r="D228" s="381"/>
      <c r="E228" s="381"/>
      <c r="F228" s="381"/>
      <c r="G228" s="381"/>
      <c r="H228" s="381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</row>
    <row r="229" spans="1:33">
      <c r="A229" s="300" t="s">
        <v>13</v>
      </c>
      <c r="B229" s="300"/>
      <c r="C229" s="300"/>
      <c r="D229" s="300"/>
      <c r="E229" s="300"/>
      <c r="F229" s="300"/>
      <c r="G229" s="300"/>
      <c r="H229" s="300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</row>
    <row r="230" spans="1:33">
      <c r="A230" s="300" t="s">
        <v>14</v>
      </c>
      <c r="B230" s="300"/>
      <c r="C230" s="300"/>
      <c r="D230" s="300"/>
      <c r="E230" s="300"/>
      <c r="F230" s="300"/>
      <c r="G230" s="300"/>
      <c r="H230" s="300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</row>
    <row r="231" spans="1:33">
      <c r="A231" s="300" t="s">
        <v>15</v>
      </c>
      <c r="B231" s="300"/>
      <c r="C231" s="300"/>
      <c r="D231" s="300"/>
      <c r="E231" s="300"/>
      <c r="F231" s="300"/>
      <c r="G231" s="300"/>
      <c r="H231" s="300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</row>
    <row r="232" spans="1:33" ht="15" customHeight="1">
      <c r="A232" s="521"/>
      <c r="B232" s="521"/>
      <c r="C232" s="521"/>
      <c r="D232" s="300"/>
      <c r="E232" s="300"/>
      <c r="F232" s="521"/>
      <c r="G232" s="521"/>
      <c r="H232" s="521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</row>
    <row r="233" spans="1:33" ht="15" customHeight="1">
      <c r="A233" s="521"/>
      <c r="B233" s="521"/>
      <c r="C233" s="521"/>
      <c r="D233" s="300"/>
      <c r="E233" s="300"/>
      <c r="F233" s="521"/>
      <c r="G233" s="521"/>
      <c r="H233" s="521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</row>
    <row r="234" spans="1:33" ht="15" customHeight="1" thickBot="1">
      <c r="A234" s="522"/>
      <c r="B234" s="522"/>
      <c r="C234" s="522"/>
      <c r="D234" s="300"/>
      <c r="E234" s="300"/>
      <c r="F234" s="522"/>
      <c r="G234" s="522"/>
      <c r="H234" s="522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</row>
    <row r="235" spans="1:33" ht="15" customHeight="1">
      <c r="A235" s="303" t="s">
        <v>16</v>
      </c>
      <c r="B235" s="303"/>
      <c r="C235" s="303"/>
      <c r="D235" s="300"/>
      <c r="E235" s="300"/>
      <c r="F235" s="303" t="s">
        <v>17</v>
      </c>
      <c r="G235" s="303"/>
      <c r="H235" s="303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</row>
    <row r="236" spans="1:33" ht="15" customHeight="1">
      <c r="A236" s="303"/>
      <c r="B236" s="303"/>
      <c r="C236" s="303"/>
      <c r="D236" s="303"/>
      <c r="E236" s="303"/>
      <c r="F236" s="303"/>
      <c r="G236" s="303"/>
      <c r="H236" s="303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</row>
    <row r="237" spans="1:33">
      <c r="A237" s="303"/>
      <c r="B237" s="303"/>
      <c r="C237" s="303"/>
      <c r="D237" s="303"/>
      <c r="E237" s="303"/>
      <c r="F237" s="303"/>
      <c r="G237" s="303"/>
      <c r="H237" s="303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</row>
    <row r="238" spans="1:33" ht="9.75" customHeight="1">
      <c r="A238" s="303"/>
      <c r="B238" s="303"/>
      <c r="C238" s="303"/>
      <c r="D238" s="303"/>
      <c r="E238" s="303"/>
      <c r="F238" s="303"/>
      <c r="G238" s="303"/>
      <c r="H238" s="303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</row>
    <row r="239" spans="1:33" ht="18.75" customHeight="1">
      <c r="A239" s="303"/>
      <c r="B239" s="303"/>
      <c r="C239" s="303"/>
      <c r="D239" s="303"/>
      <c r="E239" s="303"/>
      <c r="F239" s="303"/>
      <c r="G239" s="303"/>
      <c r="H239" s="303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</row>
    <row r="240" spans="1:33" ht="15" customHeight="1">
      <c r="A240" s="303"/>
      <c r="B240" s="303"/>
      <c r="C240" s="303"/>
      <c r="D240" s="303"/>
      <c r="E240" s="303"/>
      <c r="F240" s="303"/>
      <c r="G240" s="303"/>
      <c r="H240" s="303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</row>
    <row r="241" spans="1:33" ht="15" customHeight="1">
      <c r="A241" s="303"/>
      <c r="B241" s="303"/>
      <c r="C241" s="303"/>
      <c r="D241" s="303"/>
      <c r="E241" s="303"/>
      <c r="F241" s="303"/>
      <c r="G241" s="303"/>
      <c r="H241" s="303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</row>
    <row r="242" spans="1:33" ht="15" customHeight="1">
      <c r="A242" s="303"/>
      <c r="B242" s="303"/>
      <c r="C242" s="303"/>
      <c r="D242" s="303"/>
      <c r="E242" s="303"/>
      <c r="F242" s="303"/>
      <c r="G242" s="303"/>
      <c r="H242" s="303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</row>
    <row r="243" spans="1:33" ht="15" customHeight="1">
      <c r="A243" s="525" t="s">
        <v>58</v>
      </c>
      <c r="B243" s="525"/>
      <c r="C243" s="525"/>
      <c r="D243" s="525"/>
      <c r="E243" s="525"/>
      <c r="F243" s="525"/>
      <c r="G243" s="525"/>
      <c r="H243" s="525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</row>
    <row r="244" spans="1:33">
      <c r="A244" s="525"/>
      <c r="B244" s="525"/>
      <c r="C244" s="525"/>
      <c r="D244" s="525"/>
      <c r="E244" s="525"/>
      <c r="F244" s="525"/>
      <c r="G244" s="525"/>
      <c r="H244" s="525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</row>
    <row r="245" spans="1:33">
      <c r="A245" s="520" t="s">
        <v>18</v>
      </c>
      <c r="B245" s="520"/>
      <c r="C245" s="520"/>
      <c r="D245" s="520"/>
      <c r="E245" s="520"/>
      <c r="F245" s="520"/>
      <c r="G245" s="520"/>
      <c r="H245" s="520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</row>
    <row r="246" spans="1:33">
      <c r="A246" s="374" t="s">
        <v>19</v>
      </c>
      <c r="B246" s="374"/>
      <c r="C246" s="374"/>
      <c r="D246" s="374"/>
      <c r="E246" s="374"/>
      <c r="F246" s="374"/>
      <c r="G246" s="374"/>
      <c r="H246" s="374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</row>
    <row r="247" spans="1:33" ht="16.5" thickBot="1">
      <c r="A247" s="6" t="s">
        <v>45</v>
      </c>
      <c r="B247" s="524">
        <f>B6</f>
        <v>0</v>
      </c>
      <c r="C247" s="524"/>
      <c r="D247" s="524"/>
      <c r="E247" s="524"/>
      <c r="F247" s="524"/>
      <c r="G247" s="523" t="s">
        <v>46</v>
      </c>
      <c r="H247" s="523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</row>
    <row r="248" spans="1:33">
      <c r="A248" s="299" t="s">
        <v>304</v>
      </c>
      <c r="B248" s="299"/>
      <c r="C248" s="299"/>
      <c r="D248" s="299"/>
      <c r="E248" s="299"/>
      <c r="F248" s="299"/>
      <c r="G248" s="299"/>
      <c r="H248" s="299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</row>
    <row r="249" spans="1:33" ht="15.75" thickBot="1">
      <c r="A249" s="303" t="s">
        <v>47</v>
      </c>
      <c r="B249" s="303"/>
      <c r="C249" s="318"/>
      <c r="D249" s="318"/>
      <c r="E249" s="318"/>
      <c r="F249" s="318"/>
      <c r="G249" s="318"/>
      <c r="H249" s="31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</row>
    <row r="250" spans="1:33">
      <c r="A250" s="299" t="s">
        <v>20</v>
      </c>
      <c r="B250" s="299"/>
      <c r="C250" s="299"/>
      <c r="D250" s="299"/>
      <c r="E250" s="299"/>
      <c r="F250" s="299"/>
      <c r="G250" s="299"/>
      <c r="H250" s="299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</row>
    <row r="251" spans="1:33">
      <c r="A251" s="398"/>
      <c r="B251" s="398"/>
      <c r="C251" s="398"/>
      <c r="D251" s="398"/>
      <c r="E251" s="398"/>
      <c r="F251" s="398"/>
      <c r="G251" s="398"/>
      <c r="H251" s="39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</row>
    <row r="252" spans="1:33">
      <c r="A252" s="526" t="s">
        <v>21</v>
      </c>
      <c r="B252" s="527"/>
      <c r="C252" s="527"/>
      <c r="D252" s="527"/>
      <c r="E252" s="528"/>
      <c r="F252" s="530" t="s">
        <v>22</v>
      </c>
      <c r="G252" s="530"/>
      <c r="H252" s="530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</row>
    <row r="253" spans="1:33">
      <c r="A253" s="499" t="s">
        <v>26</v>
      </c>
      <c r="B253" s="500"/>
      <c r="C253" s="503" t="s">
        <v>23</v>
      </c>
      <c r="D253" s="370">
        <f>B13</f>
        <v>0</v>
      </c>
      <c r="E253" s="371"/>
      <c r="F253" s="360" t="s">
        <v>23</v>
      </c>
      <c r="G253" s="361"/>
      <c r="H253" s="361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</row>
    <row r="254" spans="1:33">
      <c r="A254" s="501"/>
      <c r="B254" s="502"/>
      <c r="C254" s="504"/>
      <c r="D254" s="372"/>
      <c r="E254" s="373"/>
      <c r="F254" s="360"/>
      <c r="G254" s="361"/>
      <c r="H254" s="361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</row>
    <row r="255" spans="1:33">
      <c r="A255" s="540" t="s">
        <v>24</v>
      </c>
      <c r="B255" s="541"/>
      <c r="C255" s="1"/>
      <c r="D255" s="1"/>
      <c r="E255" s="1"/>
      <c r="F255" s="360" t="s">
        <v>24</v>
      </c>
      <c r="G255" s="360"/>
      <c r="H255" s="360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</row>
    <row r="256" spans="1:33">
      <c r="A256" s="499">
        <f>G12</f>
        <v>0</v>
      </c>
      <c r="B256" s="500"/>
      <c r="C256" s="534" t="s">
        <v>25</v>
      </c>
      <c r="D256" s="535"/>
      <c r="E256" s="536"/>
      <c r="F256" s="362"/>
      <c r="G256" s="362"/>
      <c r="H256" s="362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</row>
    <row r="257" spans="1:33">
      <c r="A257" s="501"/>
      <c r="B257" s="502"/>
      <c r="C257" s="537"/>
      <c r="D257" s="538"/>
      <c r="E257" s="539"/>
      <c r="F257" s="362"/>
      <c r="G257" s="362"/>
      <c r="H257" s="362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</row>
    <row r="258" spans="1:33" ht="15.75" thickBot="1">
      <c r="A258" s="496"/>
      <c r="B258" s="496"/>
      <c r="C258" s="496"/>
      <c r="D258" s="496"/>
      <c r="E258" s="496"/>
      <c r="F258" s="496"/>
      <c r="G258" s="496"/>
      <c r="H258" s="37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</row>
    <row r="259" spans="1:33" ht="15.75" thickBot="1">
      <c r="A259" s="494" t="s">
        <v>48</v>
      </c>
      <c r="B259" s="495"/>
      <c r="C259" s="529"/>
      <c r="D259" s="529"/>
      <c r="E259" s="5" t="s">
        <v>49</v>
      </c>
      <c r="F259" s="7">
        <f ca="1">NOW()</f>
        <v>41431.417596296298</v>
      </c>
      <c r="G259" s="4" t="s">
        <v>50</v>
      </c>
      <c r="H259" s="180">
        <f>C29</f>
        <v>0</v>
      </c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</row>
    <row r="260" spans="1:33">
      <c r="A260" s="497"/>
      <c r="B260" s="497"/>
      <c r="C260" s="497"/>
      <c r="D260" s="497"/>
      <c r="E260" s="497"/>
      <c r="F260" s="497"/>
      <c r="G260" s="497"/>
      <c r="H260" s="381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</row>
    <row r="261" spans="1:33" ht="15.75" thickBot="1">
      <c r="A261" s="303" t="s">
        <v>51</v>
      </c>
      <c r="B261" s="303"/>
      <c r="C261" s="318"/>
      <c r="D261" s="318"/>
      <c r="E261" s="318"/>
      <c r="F261" s="318"/>
      <c r="G261" s="318"/>
      <c r="H261" s="31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</row>
    <row r="262" spans="1:33">
      <c r="A262" s="385" t="s">
        <v>27</v>
      </c>
      <c r="B262" s="385"/>
      <c r="C262" s="385"/>
      <c r="D262" s="385"/>
      <c r="E262" s="385"/>
      <c r="F262" s="385"/>
      <c r="G262" s="385"/>
      <c r="H262" s="385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</row>
    <row r="263" spans="1:33">
      <c r="A263" s="374" t="s">
        <v>28</v>
      </c>
      <c r="B263" s="374"/>
      <c r="C263" s="374"/>
      <c r="D263" s="300"/>
      <c r="E263" s="300"/>
      <c r="F263" s="300"/>
      <c r="G263" s="300"/>
      <c r="H263" s="300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</row>
    <row r="264" spans="1:33" ht="15.75">
      <c r="A264" s="374" t="s">
        <v>39</v>
      </c>
      <c r="B264" s="374"/>
      <c r="C264" s="374"/>
      <c r="D264" s="300"/>
      <c r="E264" s="300"/>
      <c r="F264" s="300"/>
      <c r="G264" s="300"/>
      <c r="H264" s="300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</row>
    <row r="265" spans="1:33" ht="15.75" thickBot="1">
      <c r="A265" s="303" t="s">
        <v>52</v>
      </c>
      <c r="B265" s="303"/>
      <c r="C265" s="318"/>
      <c r="D265" s="318"/>
      <c r="E265" s="303" t="s">
        <v>53</v>
      </c>
      <c r="F265" s="303"/>
      <c r="G265" s="318"/>
      <c r="H265" s="31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</row>
    <row r="266" spans="1:33">
      <c r="A266" s="300"/>
      <c r="B266" s="300"/>
      <c r="C266" s="300"/>
      <c r="D266" s="300"/>
      <c r="E266" s="300"/>
      <c r="F266" s="300"/>
      <c r="G266" s="300"/>
      <c r="H266" s="300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</row>
    <row r="267" spans="1:33" ht="15.75" thickBot="1">
      <c r="A267" s="2" t="s">
        <v>54</v>
      </c>
      <c r="B267" s="524">
        <f>G157</f>
        <v>0</v>
      </c>
      <c r="C267" s="524"/>
      <c r="D267" s="524"/>
      <c r="E267" s="524"/>
      <c r="F267" s="524"/>
      <c r="G267" s="524"/>
      <c r="H267" s="524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</row>
    <row r="268" spans="1:33" ht="16.5" thickBot="1">
      <c r="A268" s="304" t="s">
        <v>29</v>
      </c>
      <c r="B268" s="304"/>
      <c r="C268" s="304"/>
      <c r="D268" s="304"/>
      <c r="E268" s="305"/>
      <c r="F268" s="305"/>
      <c r="G268" s="305"/>
      <c r="H268" s="305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</row>
    <row r="269" spans="1:33">
      <c r="A269" s="531" t="s">
        <v>30</v>
      </c>
      <c r="B269" s="532"/>
      <c r="C269" s="532"/>
      <c r="D269" s="533"/>
      <c r="E269" s="512" t="s">
        <v>140</v>
      </c>
      <c r="F269" s="512"/>
      <c r="G269" s="512"/>
      <c r="H269" s="512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</row>
    <row r="270" spans="1:33">
      <c r="A270" s="556" t="s">
        <v>31</v>
      </c>
      <c r="B270" s="557"/>
      <c r="C270" s="543"/>
      <c r="D270" s="544"/>
      <c r="E270" s="505" t="s">
        <v>36</v>
      </c>
      <c r="F270" s="505"/>
      <c r="G270" s="542"/>
      <c r="H270" s="542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</row>
    <row r="271" spans="1:33">
      <c r="A271" s="492" t="s">
        <v>32</v>
      </c>
      <c r="B271" s="493"/>
      <c r="C271" s="543"/>
      <c r="D271" s="544"/>
      <c r="E271" s="360" t="s">
        <v>37</v>
      </c>
      <c r="F271" s="360"/>
      <c r="G271" s="542"/>
      <c r="H271" s="542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</row>
    <row r="272" spans="1:33">
      <c r="A272" s="556" t="s">
        <v>33</v>
      </c>
      <c r="B272" s="557"/>
      <c r="C272" s="543"/>
      <c r="D272" s="544"/>
      <c r="E272" s="505" t="s">
        <v>38</v>
      </c>
      <c r="F272" s="505"/>
      <c r="G272" s="542"/>
      <c r="H272" s="542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</row>
    <row r="273" spans="1:33">
      <c r="A273" s="556" t="s">
        <v>34</v>
      </c>
      <c r="B273" s="557"/>
      <c r="C273" s="543"/>
      <c r="D273" s="544"/>
      <c r="E273" s="360" t="s">
        <v>35</v>
      </c>
      <c r="F273" s="360"/>
      <c r="G273" s="542"/>
      <c r="H273" s="542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</row>
    <row r="274" spans="1:33" ht="15.75" thickBot="1">
      <c r="A274" s="550" t="s">
        <v>35</v>
      </c>
      <c r="B274" s="551"/>
      <c r="C274" s="576"/>
      <c r="D274" s="577"/>
      <c r="E274" s="360"/>
      <c r="F274" s="360"/>
      <c r="G274" s="542"/>
      <c r="H274" s="542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</row>
    <row r="275" spans="1:33">
      <c r="A275" s="547"/>
      <c r="B275" s="547"/>
      <c r="C275" s="547"/>
      <c r="D275" s="547"/>
      <c r="E275" s="506"/>
      <c r="F275" s="506"/>
      <c r="G275" s="506"/>
      <c r="H275" s="506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</row>
    <row r="276" spans="1:33">
      <c r="A276" s="546" t="s">
        <v>59</v>
      </c>
      <c r="B276" s="546"/>
      <c r="C276" s="546"/>
      <c r="D276" s="546"/>
      <c r="E276" s="546"/>
      <c r="F276" s="546"/>
      <c r="G276" s="546"/>
      <c r="H276" s="546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</row>
    <row r="277" spans="1:33" ht="16.5" thickBot="1">
      <c r="A277" s="545" t="s">
        <v>60</v>
      </c>
      <c r="B277" s="545"/>
      <c r="C277" s="545"/>
      <c r="D277" s="545"/>
      <c r="E277" s="545"/>
      <c r="F277" s="545"/>
      <c r="G277" s="545"/>
      <c r="H277" s="119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</row>
    <row r="278" spans="1:33" ht="15.75" thickBot="1">
      <c r="A278" s="3" t="s">
        <v>55</v>
      </c>
      <c r="B278" s="185" t="s">
        <v>307</v>
      </c>
      <c r="C278" s="303" t="s">
        <v>296</v>
      </c>
      <c r="D278" s="303"/>
      <c r="E278" s="303"/>
      <c r="F278" s="112"/>
      <c r="G278" s="375" t="s">
        <v>56</v>
      </c>
      <c r="H278" s="375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</row>
    <row r="279" spans="1:33" ht="15.75" thickBot="1">
      <c r="A279" s="3" t="s">
        <v>57</v>
      </c>
      <c r="B279" s="524">
        <f>B267</f>
        <v>0</v>
      </c>
      <c r="C279" s="524"/>
      <c r="D279" s="524"/>
      <c r="E279" s="524"/>
      <c r="F279" s="524"/>
      <c r="G279" s="524"/>
      <c r="H279" s="524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</row>
    <row r="280" spans="1:33">
      <c r="A280" s="303" t="s">
        <v>40</v>
      </c>
      <c r="B280" s="303"/>
      <c r="C280" s="303"/>
      <c r="D280" s="303"/>
      <c r="E280" s="303"/>
      <c r="F280" s="303"/>
      <c r="G280" s="303"/>
      <c r="H280" s="303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</row>
    <row r="281" spans="1:33">
      <c r="A281" s="374" t="s">
        <v>41</v>
      </c>
      <c r="B281" s="374"/>
      <c r="C281" s="374"/>
      <c r="D281" s="374"/>
      <c r="E281" s="374"/>
      <c r="F281" s="374"/>
      <c r="G281" s="374"/>
      <c r="H281" s="374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</row>
    <row r="282" spans="1:33">
      <c r="A282" s="374" t="s">
        <v>42</v>
      </c>
      <c r="B282" s="374"/>
      <c r="C282" s="374"/>
      <c r="D282" s="374"/>
      <c r="E282" s="300"/>
      <c r="F282" s="300"/>
      <c r="G282" s="300"/>
      <c r="H282" s="300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</row>
    <row r="283" spans="1:33">
      <c r="A283" s="300"/>
      <c r="B283" s="300"/>
      <c r="C283" s="300"/>
      <c r="D283" s="300"/>
      <c r="E283" s="300"/>
      <c r="F283" s="300"/>
      <c r="G283" s="300"/>
      <c r="H283" s="300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</row>
    <row r="284" spans="1:33">
      <c r="A284" s="274" t="s">
        <v>213</v>
      </c>
      <c r="B284" s="605">
        <f ca="1">NOW()</f>
        <v>41431.417596296298</v>
      </c>
      <c r="C284" s="605"/>
      <c r="D284" s="605"/>
      <c r="E284" s="605"/>
      <c r="F284" s="605"/>
      <c r="G284" s="606">
        <f ca="1">NOW()</f>
        <v>41431.417596296298</v>
      </c>
      <c r="H284" s="606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</row>
    <row r="285" spans="1:33">
      <c r="A285" s="300"/>
      <c r="B285" s="300"/>
      <c r="C285" s="300"/>
      <c r="D285" s="300"/>
      <c r="E285" s="300"/>
      <c r="F285" s="300"/>
      <c r="G285" s="300"/>
      <c r="H285" s="300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</row>
    <row r="286" spans="1:33" ht="15.75" thickBot="1">
      <c r="A286" s="303" t="s">
        <v>43</v>
      </c>
      <c r="B286" s="303"/>
      <c r="C286" s="318"/>
      <c r="D286" s="318"/>
      <c r="E286" s="318"/>
      <c r="F286" s="318"/>
      <c r="G286" s="300"/>
      <c r="H286" s="300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</row>
    <row r="287" spans="1:33">
      <c r="A287" s="369" t="s">
        <v>44</v>
      </c>
      <c r="B287" s="369"/>
      <c r="C287" s="369"/>
      <c r="D287" s="369"/>
      <c r="E287" s="369"/>
      <c r="F287" s="369"/>
      <c r="G287" s="369"/>
      <c r="H287" s="369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</row>
    <row r="288" spans="1:33">
      <c r="A288" s="369"/>
      <c r="B288" s="369"/>
      <c r="C288" s="369"/>
      <c r="D288" s="369"/>
      <c r="E288" s="369"/>
      <c r="F288" s="369"/>
      <c r="G288" s="369"/>
      <c r="H288" s="369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</row>
    <row r="289" spans="1:33">
      <c r="A289" s="369"/>
      <c r="B289" s="369"/>
      <c r="C289" s="369"/>
      <c r="D289" s="369"/>
      <c r="E289" s="369"/>
      <c r="F289" s="369"/>
      <c r="G289" s="369"/>
      <c r="H289" s="369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</row>
    <row r="290" spans="1:33">
      <c r="A290" s="369"/>
      <c r="B290" s="369"/>
      <c r="C290" s="369"/>
      <c r="D290" s="369"/>
      <c r="E290" s="369"/>
      <c r="F290" s="369"/>
      <c r="G290" s="369"/>
      <c r="H290" s="369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</row>
    <row r="291" spans="1:33">
      <c r="A291" s="369"/>
      <c r="B291" s="369"/>
      <c r="C291" s="369"/>
      <c r="D291" s="369"/>
      <c r="E291" s="369"/>
      <c r="F291" s="369"/>
      <c r="G291" s="369"/>
      <c r="H291" s="369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</row>
    <row r="292" spans="1:33">
      <c r="A292" s="369"/>
      <c r="B292" s="369"/>
      <c r="C292" s="369"/>
      <c r="D292" s="369"/>
      <c r="E292" s="369"/>
      <c r="F292" s="369"/>
      <c r="G292" s="369"/>
      <c r="H292" s="369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</row>
    <row r="293" spans="1:33">
      <c r="A293" s="303"/>
      <c r="B293" s="303"/>
      <c r="C293" s="303"/>
      <c r="D293" s="303"/>
      <c r="E293" s="303"/>
      <c r="F293" s="303"/>
      <c r="G293" s="303"/>
      <c r="H293" s="303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</row>
    <row r="294" spans="1:33">
      <c r="A294" s="303"/>
      <c r="B294" s="303"/>
      <c r="C294" s="303"/>
      <c r="D294" s="303"/>
      <c r="E294" s="303"/>
      <c r="F294" s="303"/>
      <c r="G294" s="303"/>
      <c r="H294" s="303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</row>
    <row r="295" spans="1:33">
      <c r="A295" s="303"/>
      <c r="B295" s="303"/>
      <c r="C295" s="303"/>
      <c r="D295" s="303"/>
      <c r="E295" s="303"/>
      <c r="F295" s="303"/>
      <c r="G295" s="303"/>
      <c r="H295" s="303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</row>
    <row r="296" spans="1:33">
      <c r="A296" s="303"/>
      <c r="B296" s="303"/>
      <c r="C296" s="303"/>
      <c r="D296" s="303"/>
      <c r="E296" s="303"/>
      <c r="F296" s="303"/>
      <c r="G296" s="303"/>
      <c r="H296" s="303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</row>
    <row r="297" spans="1:33">
      <c r="A297" s="303"/>
      <c r="B297" s="303"/>
      <c r="C297" s="303"/>
      <c r="D297" s="303"/>
      <c r="E297" s="303"/>
      <c r="F297" s="303"/>
      <c r="G297" s="303"/>
      <c r="H297" s="303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</row>
    <row r="298" spans="1:33" ht="15.75">
      <c r="A298" s="377" t="s">
        <v>61</v>
      </c>
      <c r="B298" s="377"/>
      <c r="C298" s="377"/>
      <c r="D298" s="377"/>
      <c r="E298" s="377"/>
      <c r="F298" s="377"/>
      <c r="G298" s="377"/>
      <c r="H298" s="377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</row>
    <row r="299" spans="1:33" ht="15.75">
      <c r="A299" s="377" t="s">
        <v>62</v>
      </c>
      <c r="B299" s="377"/>
      <c r="C299" s="377"/>
      <c r="D299" s="377"/>
      <c r="E299" s="377"/>
      <c r="F299" s="377"/>
      <c r="G299" s="377"/>
      <c r="H299" s="377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</row>
    <row r="300" spans="1:33" ht="15" customHeight="1">
      <c r="A300" s="377"/>
      <c r="B300" s="377"/>
      <c r="C300" s="377"/>
      <c r="D300" s="377"/>
      <c r="E300" s="377"/>
      <c r="F300" s="377"/>
      <c r="G300" s="377"/>
      <c r="H300" s="377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</row>
    <row r="301" spans="1:33" ht="15.75">
      <c r="A301" s="377"/>
      <c r="B301" s="377"/>
      <c r="C301" s="377"/>
      <c r="D301" s="377"/>
      <c r="E301" s="377"/>
      <c r="F301" s="377"/>
      <c r="G301" s="377"/>
      <c r="H301" s="377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</row>
    <row r="302" spans="1:33" ht="15.75" thickBot="1">
      <c r="A302" s="8" t="s">
        <v>63</v>
      </c>
      <c r="B302" s="498"/>
      <c r="C302" s="498"/>
      <c r="D302" s="498"/>
      <c r="E302" s="3" t="s">
        <v>64</v>
      </c>
      <c r="F302" s="498"/>
      <c r="G302" s="498"/>
      <c r="H302" s="49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</row>
    <row r="303" spans="1:33" ht="15.75" thickBot="1">
      <c r="A303" s="303" t="s">
        <v>65</v>
      </c>
      <c r="B303" s="303"/>
      <c r="C303" s="498"/>
      <c r="D303" s="498"/>
      <c r="E303" s="498"/>
      <c r="F303" s="498"/>
      <c r="G303" s="498"/>
      <c r="H303" s="49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</row>
    <row r="304" spans="1:33" ht="15" customHeight="1" thickBot="1">
      <c r="A304" s="8" t="s">
        <v>66</v>
      </c>
      <c r="B304" s="8"/>
      <c r="C304" s="113"/>
      <c r="D304" s="16" t="s">
        <v>67</v>
      </c>
      <c r="E304" s="120"/>
      <c r="F304" s="3" t="s">
        <v>68</v>
      </c>
      <c r="G304" s="519">
        <f>E134</f>
        <v>0</v>
      </c>
      <c r="H304" s="519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</row>
    <row r="305" spans="1:33" ht="15.75" thickBot="1">
      <c r="A305" s="8" t="s">
        <v>70</v>
      </c>
      <c r="B305" s="8"/>
      <c r="C305" s="114"/>
      <c r="D305" s="3" t="s">
        <v>71</v>
      </c>
      <c r="E305" s="84">
        <f>B7</f>
        <v>0</v>
      </c>
      <c r="F305" s="3" t="s">
        <v>297</v>
      </c>
      <c r="G305" s="519">
        <f>B13</f>
        <v>0</v>
      </c>
      <c r="H305" s="519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</row>
    <row r="306" spans="1:33" ht="15.75" thickBot="1">
      <c r="A306" s="3" t="s">
        <v>69</v>
      </c>
      <c r="B306" s="548">
        <f>G12</f>
        <v>0</v>
      </c>
      <c r="C306" s="548"/>
      <c r="D306" s="3" t="s">
        <v>72</v>
      </c>
      <c r="E306" s="84">
        <f>F14</f>
        <v>0</v>
      </c>
      <c r="F306" s="3" t="s">
        <v>73</v>
      </c>
      <c r="G306" s="120"/>
      <c r="H306" s="3" t="s">
        <v>298</v>
      </c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</row>
    <row r="307" spans="1:33" ht="15.75" thickBot="1">
      <c r="A307" s="3" t="s">
        <v>74</v>
      </c>
      <c r="B307" s="120"/>
      <c r="C307" s="3" t="s">
        <v>299</v>
      </c>
      <c r="D307" s="3" t="s">
        <v>75</v>
      </c>
      <c r="E307" s="549"/>
      <c r="F307" s="549"/>
      <c r="G307" s="3" t="s">
        <v>76</v>
      </c>
      <c r="H307" s="84">
        <f>C9</f>
        <v>0</v>
      </c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</row>
    <row r="308" spans="1:33" ht="15.75" thickBot="1">
      <c r="A308" s="3" t="s">
        <v>77</v>
      </c>
      <c r="B308" s="3"/>
      <c r="C308" s="548" t="str">
        <f>F7&amp;""&amp;A8</f>
        <v/>
      </c>
      <c r="D308" s="548"/>
      <c r="E308" s="548"/>
      <c r="F308" s="548"/>
      <c r="G308" s="548"/>
      <c r="H308" s="54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</row>
    <row r="309" spans="1:33">
      <c r="A309" s="518" t="str">
        <f>E8&amp;","&amp;H8</f>
        <v>,</v>
      </c>
      <c r="B309" s="518"/>
      <c r="C309" s="518"/>
      <c r="D309" s="518"/>
      <c r="E309" s="518"/>
      <c r="F309" s="518"/>
      <c r="G309" s="518"/>
      <c r="H309" s="51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</row>
    <row r="310" spans="1:33" ht="15.75" thickBot="1">
      <c r="A310" s="3" t="s">
        <v>78</v>
      </c>
      <c r="B310" s="3"/>
      <c r="C310" s="595">
        <f>C29</f>
        <v>0</v>
      </c>
      <c r="D310" s="548"/>
      <c r="E310" s="303" t="s">
        <v>79</v>
      </c>
      <c r="F310" s="303"/>
      <c r="G310" s="587">
        <f>E29</f>
        <v>0</v>
      </c>
      <c r="H310" s="54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</row>
    <row r="311" spans="1:33" ht="15.75" thickBot="1">
      <c r="A311" s="299" t="s">
        <v>80</v>
      </c>
      <c r="B311" s="299"/>
      <c r="C311" s="299"/>
      <c r="D311" s="595">
        <f>C310</f>
        <v>0</v>
      </c>
      <c r="E311" s="595"/>
      <c r="F311" s="595"/>
      <c r="G311" s="595"/>
      <c r="H311" s="595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</row>
    <row r="312" spans="1:33" ht="15.75" thickBot="1">
      <c r="A312" s="299" t="s">
        <v>82</v>
      </c>
      <c r="B312" s="299"/>
      <c r="C312" s="299"/>
      <c r="D312" s="595">
        <v>3000</v>
      </c>
      <c r="E312" s="595"/>
      <c r="F312" s="595"/>
      <c r="G312" s="595"/>
      <c r="H312" s="595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</row>
    <row r="313" spans="1:33">
      <c r="A313" s="376"/>
      <c r="B313" s="376"/>
      <c r="C313" s="376"/>
      <c r="D313" s="376"/>
      <c r="E313" s="376"/>
      <c r="F313" s="376"/>
      <c r="G313" s="376"/>
      <c r="H313" s="376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</row>
    <row r="314" spans="1:33">
      <c r="A314" s="9" t="s">
        <v>55</v>
      </c>
      <c r="B314" s="366" t="s">
        <v>86</v>
      </c>
      <c r="C314" s="367"/>
      <c r="D314" s="367"/>
      <c r="E314" s="368"/>
      <c r="F314" s="9" t="s">
        <v>85</v>
      </c>
      <c r="G314" s="9" t="s">
        <v>84</v>
      </c>
      <c r="H314" s="181" t="s">
        <v>83</v>
      </c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</row>
    <row r="315" spans="1:33">
      <c r="A315" s="115"/>
      <c r="B315" s="363"/>
      <c r="C315" s="364"/>
      <c r="D315" s="364"/>
      <c r="E315" s="365"/>
      <c r="F315" s="116"/>
      <c r="G315" s="116"/>
      <c r="H315" s="182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</row>
    <row r="316" spans="1:33">
      <c r="A316" s="115"/>
      <c r="B316" s="363"/>
      <c r="C316" s="364"/>
      <c r="D316" s="364"/>
      <c r="E316" s="365"/>
      <c r="F316" s="116"/>
      <c r="G316" s="116"/>
      <c r="H316" s="182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</row>
    <row r="317" spans="1:33">
      <c r="A317" s="115"/>
      <c r="B317" s="363"/>
      <c r="C317" s="364"/>
      <c r="D317" s="364"/>
      <c r="E317" s="365"/>
      <c r="F317" s="116"/>
      <c r="G317" s="116"/>
      <c r="H317" s="182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</row>
    <row r="318" spans="1:33">
      <c r="A318" s="115"/>
      <c r="B318" s="363"/>
      <c r="C318" s="364"/>
      <c r="D318" s="364"/>
      <c r="E318" s="365"/>
      <c r="F318" s="116"/>
      <c r="G318" s="116"/>
      <c r="H318" s="182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</row>
    <row r="319" spans="1:33">
      <c r="A319" s="115"/>
      <c r="B319" s="363"/>
      <c r="C319" s="364"/>
      <c r="D319" s="364"/>
      <c r="E319" s="365"/>
      <c r="F319" s="116"/>
      <c r="G319" s="116"/>
      <c r="H319" s="182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</row>
    <row r="320" spans="1:33">
      <c r="A320" s="115"/>
      <c r="B320" s="363"/>
      <c r="C320" s="364"/>
      <c r="D320" s="364"/>
      <c r="E320" s="365"/>
      <c r="F320" s="116"/>
      <c r="G320" s="116"/>
      <c r="H320" s="182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</row>
    <row r="321" spans="1:33">
      <c r="A321" s="115"/>
      <c r="B321" s="363"/>
      <c r="C321" s="364"/>
      <c r="D321" s="364"/>
      <c r="E321" s="365"/>
      <c r="F321" s="116"/>
      <c r="G321" s="116"/>
      <c r="H321" s="182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</row>
    <row r="322" spans="1:33">
      <c r="A322" s="378"/>
      <c r="B322" s="378"/>
      <c r="C322" s="378"/>
      <c r="D322" s="378"/>
      <c r="E322" s="378"/>
      <c r="F322" s="378"/>
      <c r="G322" s="378"/>
      <c r="H322" s="37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</row>
    <row r="323" spans="1:33" ht="15.75">
      <c r="A323" s="377" t="s">
        <v>61</v>
      </c>
      <c r="B323" s="377"/>
      <c r="C323" s="377"/>
      <c r="D323" s="377"/>
      <c r="E323" s="377"/>
      <c r="F323" s="377"/>
      <c r="G323" s="377"/>
      <c r="H323" s="377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</row>
    <row r="324" spans="1:33">
      <c r="A324" s="300"/>
      <c r="B324" s="300"/>
      <c r="C324" s="300"/>
      <c r="D324" s="300"/>
      <c r="E324" s="300"/>
      <c r="F324" s="300"/>
      <c r="G324" s="300"/>
      <c r="H324" s="300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</row>
    <row r="325" spans="1:33" ht="16.5" thickBot="1">
      <c r="A325" s="382" t="s">
        <v>87</v>
      </c>
      <c r="B325" s="382"/>
      <c r="C325" s="382"/>
      <c r="D325" s="382"/>
      <c r="E325" s="10" t="s">
        <v>88</v>
      </c>
      <c r="F325" s="118"/>
      <c r="G325" s="10" t="s">
        <v>89</v>
      </c>
      <c r="H325" s="11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</row>
    <row r="326" spans="1:33" ht="15.75" thickBot="1">
      <c r="A326" s="558" t="s">
        <v>90</v>
      </c>
      <c r="B326" s="558"/>
      <c r="C326" s="558"/>
      <c r="D326" s="558"/>
      <c r="E326" s="558"/>
      <c r="F326" s="559"/>
      <c r="G326" s="559"/>
      <c r="H326" s="559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</row>
    <row r="327" spans="1:33" ht="15.75" thickBot="1">
      <c r="A327" s="558" t="s">
        <v>91</v>
      </c>
      <c r="B327" s="558"/>
      <c r="C327" s="558"/>
      <c r="D327" s="574"/>
      <c r="E327" s="574"/>
      <c r="F327" s="574"/>
      <c r="G327" s="574"/>
      <c r="H327" s="574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</row>
    <row r="328" spans="1:33" ht="16.5" thickBot="1">
      <c r="A328" s="558" t="s">
        <v>92</v>
      </c>
      <c r="B328" s="558"/>
      <c r="C328" s="10" t="s">
        <v>88</v>
      </c>
      <c r="D328" s="118"/>
      <c r="E328" s="10" t="s">
        <v>89</v>
      </c>
      <c r="F328" s="118"/>
      <c r="G328" s="375"/>
      <c r="H328" s="375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</row>
    <row r="329" spans="1:33" ht="16.5" thickBot="1">
      <c r="A329" s="558" t="s">
        <v>93</v>
      </c>
      <c r="B329" s="558"/>
      <c r="C329" s="558"/>
      <c r="D329" s="558"/>
      <c r="E329" s="558"/>
      <c r="F329" s="118"/>
      <c r="G329" s="10" t="s">
        <v>89</v>
      </c>
      <c r="H329" s="11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</row>
    <row r="330" spans="1:33" ht="15.75" thickBot="1">
      <c r="A330" s="558" t="s">
        <v>94</v>
      </c>
      <c r="B330" s="558"/>
      <c r="C330" s="558"/>
      <c r="D330" s="559"/>
      <c r="E330" s="559"/>
      <c r="F330" s="559"/>
      <c r="G330" s="559"/>
      <c r="H330" s="559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</row>
    <row r="331" spans="1:33">
      <c r="A331" s="375"/>
      <c r="B331" s="375"/>
      <c r="C331" s="375"/>
      <c r="D331" s="375"/>
      <c r="E331" s="375"/>
      <c r="F331" s="375"/>
      <c r="G331" s="375"/>
      <c r="H331" s="375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</row>
    <row r="332" spans="1:33">
      <c r="A332" s="589" t="s">
        <v>95</v>
      </c>
      <c r="B332" s="589"/>
      <c r="C332" s="589"/>
      <c r="D332" s="589"/>
      <c r="E332" s="589"/>
      <c r="F332" s="589"/>
      <c r="G332" s="589"/>
      <c r="H332" s="589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</row>
    <row r="333" spans="1:33">
      <c r="A333" s="589"/>
      <c r="B333" s="589"/>
      <c r="C333" s="589"/>
      <c r="D333" s="589"/>
      <c r="E333" s="589"/>
      <c r="F333" s="589"/>
      <c r="G333" s="589"/>
      <c r="H333" s="589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</row>
    <row r="334" spans="1:33">
      <c r="A334" s="589"/>
      <c r="B334" s="589"/>
      <c r="C334" s="589"/>
      <c r="D334" s="589"/>
      <c r="E334" s="589"/>
      <c r="F334" s="589"/>
      <c r="G334" s="589"/>
      <c r="H334" s="589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</row>
    <row r="335" spans="1:33">
      <c r="A335" s="589" t="s">
        <v>96</v>
      </c>
      <c r="B335" s="589"/>
      <c r="C335" s="589"/>
      <c r="D335" s="589"/>
      <c r="E335" s="589"/>
      <c r="F335" s="589"/>
      <c r="G335" s="589"/>
      <c r="H335" s="589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</row>
    <row r="336" spans="1:33">
      <c r="A336" s="589"/>
      <c r="B336" s="589"/>
      <c r="C336" s="589"/>
      <c r="D336" s="589"/>
      <c r="E336" s="589"/>
      <c r="F336" s="589"/>
      <c r="G336" s="589"/>
      <c r="H336" s="589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</row>
    <row r="337" spans="1:33">
      <c r="A337" s="589"/>
      <c r="B337" s="589"/>
      <c r="C337" s="589"/>
      <c r="D337" s="589"/>
      <c r="E337" s="589"/>
      <c r="F337" s="589"/>
      <c r="G337" s="589"/>
      <c r="H337" s="589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</row>
    <row r="338" spans="1:33">
      <c r="A338" s="381"/>
      <c r="B338" s="381"/>
      <c r="C338" s="381"/>
      <c r="D338" s="381"/>
      <c r="E338" s="381"/>
      <c r="F338" s="381"/>
      <c r="G338" s="381"/>
      <c r="H338" s="381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</row>
    <row r="339" spans="1:33">
      <c r="A339" s="379" t="s">
        <v>213</v>
      </c>
      <c r="B339" s="379"/>
      <c r="C339" s="603">
        <f ca="1">NOW()</f>
        <v>41431.417596296298</v>
      </c>
      <c r="D339" s="603"/>
      <c r="E339" s="603"/>
      <c r="F339" s="603"/>
      <c r="G339" s="604">
        <f ca="1">NOW()</f>
        <v>41431.417596296298</v>
      </c>
      <c r="H339" s="604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</row>
    <row r="340" spans="1:33">
      <c r="A340" s="300"/>
      <c r="B340" s="300"/>
      <c r="C340" s="300"/>
      <c r="D340" s="300"/>
      <c r="E340" s="300"/>
      <c r="F340" s="300"/>
      <c r="G340" s="300"/>
      <c r="H340" s="300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</row>
    <row r="341" spans="1:33">
      <c r="A341" s="300"/>
      <c r="B341" s="300"/>
      <c r="C341" s="300"/>
      <c r="D341" s="300"/>
      <c r="E341" s="300"/>
      <c r="F341" s="300"/>
      <c r="G341" s="300"/>
      <c r="H341" s="300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</row>
    <row r="342" spans="1:33">
      <c r="A342" s="385" t="s">
        <v>97</v>
      </c>
      <c r="B342" s="385"/>
      <c r="C342" s="300" t="s">
        <v>81</v>
      </c>
      <c r="D342" s="300"/>
      <c r="E342" s="300"/>
      <c r="F342" s="300"/>
      <c r="G342" s="300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</row>
    <row r="343" spans="1:33">
      <c r="A343" s="300"/>
      <c r="B343" s="300"/>
      <c r="C343" s="300"/>
      <c r="D343" s="300"/>
      <c r="E343" s="300"/>
      <c r="F343" s="300"/>
      <c r="G343" s="300"/>
      <c r="H343" s="300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</row>
    <row r="344" spans="1:33">
      <c r="A344" s="300"/>
      <c r="B344" s="300"/>
      <c r="C344" s="300"/>
      <c r="D344" s="300"/>
      <c r="E344" s="300"/>
      <c r="F344" s="300"/>
      <c r="G344" s="300"/>
      <c r="H344" s="300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</row>
    <row r="345" spans="1:33" ht="21">
      <c r="A345" s="300"/>
      <c r="B345" s="300"/>
      <c r="C345" s="300"/>
      <c r="D345" s="517" t="s">
        <v>98</v>
      </c>
      <c r="E345" s="517"/>
      <c r="F345" s="517"/>
      <c r="G345" s="517"/>
      <c r="H345" s="517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</row>
    <row r="346" spans="1:33">
      <c r="A346" s="300"/>
      <c r="B346" s="300"/>
      <c r="C346" s="300"/>
      <c r="D346" s="385" t="s">
        <v>99</v>
      </c>
      <c r="E346" s="385"/>
      <c r="F346" s="385"/>
      <c r="G346" s="385"/>
      <c r="H346" s="385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</row>
    <row r="347" spans="1:33">
      <c r="A347" s="300"/>
      <c r="B347" s="300"/>
      <c r="C347" s="300"/>
      <c r="D347" s="385" t="s">
        <v>100</v>
      </c>
      <c r="E347" s="385"/>
      <c r="F347" s="385"/>
      <c r="G347" s="385"/>
      <c r="H347" s="385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</row>
    <row r="348" spans="1:33">
      <c r="A348" s="11"/>
      <c r="B348" s="11"/>
      <c r="C348" s="11"/>
      <c r="D348" s="385" t="s">
        <v>101</v>
      </c>
      <c r="E348" s="385"/>
      <c r="F348" s="385"/>
      <c r="G348" s="385"/>
      <c r="H348" s="385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</row>
    <row r="349" spans="1:33">
      <c r="A349" s="300"/>
      <c r="B349" s="300"/>
      <c r="C349" s="300"/>
      <c r="D349" s="300"/>
      <c r="E349" s="300"/>
      <c r="F349" s="300"/>
      <c r="G349" s="300"/>
      <c r="H349" s="300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</row>
    <row r="350" spans="1:33">
      <c r="A350" s="300"/>
      <c r="B350" s="300"/>
      <c r="C350" s="300"/>
      <c r="D350" s="300"/>
      <c r="E350" s="300"/>
      <c r="F350" s="300"/>
      <c r="G350" s="300"/>
      <c r="H350" s="300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</row>
    <row r="351" spans="1:33">
      <c r="A351" s="298" t="s">
        <v>300</v>
      </c>
      <c r="B351" s="298"/>
      <c r="C351" s="298"/>
      <c r="D351" s="298"/>
      <c r="E351" s="298"/>
      <c r="F351" s="298"/>
      <c r="G351" s="298"/>
      <c r="H351" s="29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</row>
    <row r="352" spans="1:33">
      <c r="A352" s="300"/>
      <c r="B352" s="300"/>
      <c r="C352" s="300"/>
      <c r="D352" s="300"/>
      <c r="E352" s="300"/>
      <c r="F352" s="300"/>
      <c r="G352" s="300"/>
      <c r="H352" s="300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</row>
    <row r="353" spans="1:33">
      <c r="A353" s="299" t="s">
        <v>104</v>
      </c>
      <c r="B353" s="299"/>
      <c r="C353" s="299"/>
      <c r="D353" s="299"/>
      <c r="E353" s="299"/>
      <c r="F353" s="299"/>
      <c r="G353" s="299"/>
      <c r="H353" s="299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</row>
    <row r="354" spans="1:33">
      <c r="A354" s="300"/>
      <c r="B354" s="300"/>
      <c r="C354" s="300"/>
      <c r="D354" s="300"/>
      <c r="E354" s="300"/>
      <c r="F354" s="300"/>
      <c r="G354" s="300"/>
      <c r="H354" s="300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</row>
    <row r="355" spans="1:33">
      <c r="A355" s="298" t="s">
        <v>103</v>
      </c>
      <c r="B355" s="298"/>
      <c r="C355" s="298"/>
      <c r="D355" s="298"/>
      <c r="E355" s="298"/>
      <c r="F355" s="298"/>
      <c r="G355" s="298"/>
      <c r="H355" s="29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</row>
    <row r="356" spans="1:33">
      <c r="A356" s="300"/>
      <c r="B356" s="300"/>
      <c r="C356" s="300"/>
      <c r="D356" s="300"/>
      <c r="E356" s="300"/>
      <c r="F356" s="300"/>
      <c r="G356" s="300"/>
      <c r="H356" s="300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</row>
    <row r="357" spans="1:33">
      <c r="A357" s="299" t="s">
        <v>105</v>
      </c>
      <c r="B357" s="299"/>
      <c r="C357" s="300"/>
      <c r="D357" s="300"/>
      <c r="E357" s="300"/>
      <c r="F357" s="300"/>
      <c r="G357" s="300"/>
      <c r="H357" s="300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</row>
    <row r="358" spans="1:33">
      <c r="A358" s="300" t="s">
        <v>106</v>
      </c>
      <c r="B358" s="300"/>
      <c r="C358" s="300"/>
      <c r="D358" s="300"/>
      <c r="E358" s="300"/>
      <c r="F358" s="300"/>
      <c r="G358" s="300"/>
      <c r="H358" s="300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</row>
    <row r="359" spans="1:33">
      <c r="A359" s="300" t="s">
        <v>107</v>
      </c>
      <c r="B359" s="300"/>
      <c r="C359" s="300"/>
      <c r="D359" s="300"/>
      <c r="E359" s="300"/>
      <c r="F359" s="300"/>
      <c r="G359" s="300"/>
      <c r="H359" s="300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</row>
    <row r="360" spans="1:33">
      <c r="A360" s="300" t="s">
        <v>108</v>
      </c>
      <c r="B360" s="300"/>
      <c r="C360" s="300"/>
      <c r="D360" s="300"/>
      <c r="E360" s="300"/>
      <c r="F360" s="300"/>
      <c r="G360" s="300"/>
      <c r="H360" s="300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</row>
    <row r="361" spans="1:33">
      <c r="A361" s="300" t="s">
        <v>110</v>
      </c>
      <c r="B361" s="300"/>
      <c r="C361" s="300"/>
      <c r="D361" s="300"/>
      <c r="E361" s="300"/>
      <c r="F361" s="300"/>
      <c r="G361" s="300"/>
      <c r="H361" s="300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</row>
    <row r="362" spans="1:33">
      <c r="A362" s="300" t="s">
        <v>109</v>
      </c>
      <c r="B362" s="300"/>
      <c r="C362" s="300"/>
      <c r="D362" s="300"/>
      <c r="E362" s="300"/>
      <c r="F362" s="300"/>
      <c r="G362" s="300"/>
      <c r="H362" s="300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</row>
    <row r="363" spans="1:33">
      <c r="A363" s="300" t="s">
        <v>111</v>
      </c>
      <c r="B363" s="300"/>
      <c r="C363" s="300"/>
      <c r="D363" s="300"/>
      <c r="E363" s="300"/>
      <c r="F363" s="300"/>
      <c r="G363" s="300"/>
      <c r="H363" s="300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</row>
    <row r="364" spans="1:33">
      <c r="A364" s="300" t="s">
        <v>112</v>
      </c>
      <c r="B364" s="300"/>
      <c r="C364" s="300"/>
      <c r="D364" s="300"/>
      <c r="E364" s="300"/>
      <c r="F364" s="300"/>
      <c r="G364" s="300"/>
      <c r="H364" s="300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</row>
    <row r="365" spans="1:33">
      <c r="A365" s="374" t="s">
        <v>113</v>
      </c>
      <c r="B365" s="374"/>
      <c r="C365" s="374"/>
      <c r="D365" s="374"/>
      <c r="E365" s="374"/>
      <c r="F365" s="374"/>
      <c r="G365" s="374"/>
      <c r="H365" s="374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</row>
    <row r="366" spans="1:33">
      <c r="A366" s="374" t="s">
        <v>114</v>
      </c>
      <c r="B366" s="374"/>
      <c r="C366" s="374"/>
      <c r="D366" s="374"/>
      <c r="E366" s="374"/>
      <c r="F366" s="374"/>
      <c r="G366" s="374"/>
      <c r="H366" s="374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</row>
    <row r="367" spans="1:33">
      <c r="A367" s="300" t="s">
        <v>115</v>
      </c>
      <c r="B367" s="300"/>
      <c r="C367" s="300"/>
      <c r="D367" s="300"/>
      <c r="E367" s="300"/>
      <c r="F367" s="300"/>
      <c r="G367" s="300"/>
      <c r="H367" s="300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</row>
    <row r="368" spans="1:33">
      <c r="A368" s="374" t="s">
        <v>139</v>
      </c>
      <c r="B368" s="374"/>
      <c r="C368" s="374"/>
      <c r="D368" s="374"/>
      <c r="E368" s="374"/>
      <c r="F368" s="374"/>
      <c r="G368" s="374"/>
      <c r="H368" s="374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</row>
    <row r="369" spans="1:33" ht="15.75">
      <c r="A369" s="13" t="s">
        <v>116</v>
      </c>
      <c r="B369" s="507">
        <f>B6</f>
        <v>0</v>
      </c>
      <c r="C369" s="507"/>
      <c r="D369" s="507"/>
      <c r="E369" s="507"/>
      <c r="F369" s="300" t="s">
        <v>117</v>
      </c>
      <c r="G369" s="300"/>
      <c r="H369" s="300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</row>
    <row r="370" spans="1:33">
      <c r="A370" s="374" t="s">
        <v>118</v>
      </c>
      <c r="B370" s="374"/>
      <c r="C370" s="374"/>
      <c r="D370" s="374"/>
      <c r="E370" s="374"/>
      <c r="F370" s="374"/>
      <c r="G370" s="374"/>
      <c r="H370" s="374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</row>
    <row r="371" spans="1:33">
      <c r="A371" s="374" t="s">
        <v>119</v>
      </c>
      <c r="B371" s="374"/>
      <c r="C371" s="374"/>
      <c r="D371" s="374"/>
      <c r="E371" s="374"/>
      <c r="F371" s="374"/>
      <c r="G371" s="374"/>
      <c r="H371" s="374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</row>
    <row r="372" spans="1:33">
      <c r="A372" s="374" t="s">
        <v>120</v>
      </c>
      <c r="B372" s="374"/>
      <c r="C372" s="374"/>
      <c r="D372" s="374"/>
      <c r="E372" s="374"/>
      <c r="F372" s="374"/>
      <c r="G372" s="374"/>
      <c r="H372" s="374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</row>
    <row r="373" spans="1:33">
      <c r="A373" s="374" t="s">
        <v>121</v>
      </c>
      <c r="B373" s="374"/>
      <c r="C373" s="374"/>
      <c r="D373" s="374"/>
      <c r="E373" s="374"/>
      <c r="F373" s="374"/>
      <c r="G373" s="374"/>
      <c r="H373" s="374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</row>
    <row r="374" spans="1:33">
      <c r="A374" s="374" t="s">
        <v>138</v>
      </c>
      <c r="B374" s="374"/>
      <c r="C374" s="374"/>
      <c r="D374" s="374"/>
      <c r="E374" s="374"/>
      <c r="F374" s="374"/>
      <c r="G374" s="374"/>
      <c r="H374" s="374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</row>
    <row r="375" spans="1:33" ht="15" customHeight="1" thickBot="1">
      <c r="A375" s="300"/>
      <c r="B375" s="300"/>
      <c r="C375" s="300"/>
      <c r="D375" s="300"/>
      <c r="E375" s="300"/>
      <c r="F375" s="300"/>
      <c r="G375" s="300"/>
      <c r="H375" s="300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</row>
    <row r="376" spans="1:33" ht="15.75" thickBot="1">
      <c r="A376" s="303" t="s">
        <v>122</v>
      </c>
      <c r="B376" s="506"/>
      <c r="C376" s="91"/>
      <c r="D376" s="506" t="s">
        <v>123</v>
      </c>
      <c r="E376" s="506"/>
      <c r="F376" s="76"/>
      <c r="G376" s="381" t="s">
        <v>124</v>
      </c>
      <c r="H376" s="300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</row>
    <row r="377" spans="1:33">
      <c r="A377" s="384" t="s">
        <v>125</v>
      </c>
      <c r="B377" s="384"/>
      <c r="C377" s="384"/>
      <c r="D377" s="384"/>
      <c r="E377" s="384"/>
      <c r="F377" s="384"/>
      <c r="G377" s="384"/>
      <c r="H377" s="384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</row>
    <row r="378" spans="1:33" ht="15" customHeight="1">
      <c r="A378" s="384" t="s">
        <v>126</v>
      </c>
      <c r="B378" s="384"/>
      <c r="C378" s="384"/>
      <c r="D378" s="384"/>
      <c r="E378" s="384"/>
      <c r="F378" s="384"/>
      <c r="G378" s="384"/>
      <c r="H378" s="384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</row>
    <row r="379" spans="1:33">
      <c r="A379" s="380" t="s">
        <v>127</v>
      </c>
      <c r="B379" s="380"/>
      <c r="C379" s="380"/>
      <c r="D379" s="380"/>
      <c r="E379" s="380"/>
      <c r="F379" s="380"/>
      <c r="G379" s="380"/>
      <c r="H379" s="380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</row>
    <row r="380" spans="1:33">
      <c r="A380" s="380"/>
      <c r="B380" s="380"/>
      <c r="C380" s="380"/>
      <c r="D380" s="380"/>
      <c r="E380" s="380"/>
      <c r="F380" s="380"/>
      <c r="G380" s="380"/>
      <c r="H380" s="380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</row>
    <row r="381" spans="1:33">
      <c r="A381" s="300"/>
      <c r="B381" s="300"/>
      <c r="C381" s="300"/>
      <c r="D381" s="300"/>
      <c r="E381" s="381"/>
      <c r="F381" s="505" t="s">
        <v>133</v>
      </c>
      <c r="G381" s="505"/>
      <c r="H381" s="505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</row>
    <row r="382" spans="1:33">
      <c r="A382" s="508" t="s">
        <v>303</v>
      </c>
      <c r="B382" s="508"/>
      <c r="C382" s="508"/>
      <c r="D382" s="508"/>
      <c r="E382" s="509"/>
      <c r="F382" s="513" t="s">
        <v>135</v>
      </c>
      <c r="G382" s="513"/>
      <c r="H382" s="513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</row>
    <row r="383" spans="1:33" ht="15.75" thickBot="1">
      <c r="A383" s="8" t="s">
        <v>129</v>
      </c>
      <c r="B383" s="318">
        <f>B369</f>
        <v>0</v>
      </c>
      <c r="C383" s="318"/>
      <c r="D383" s="318"/>
      <c r="E383" s="12"/>
      <c r="F383" s="513"/>
      <c r="G383" s="513"/>
      <c r="H383" s="513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</row>
    <row r="384" spans="1:33" ht="15.75" thickBot="1">
      <c r="A384" s="8" t="s">
        <v>130</v>
      </c>
      <c r="B384" s="516">
        <f>G12</f>
        <v>0</v>
      </c>
      <c r="C384" s="516"/>
      <c r="D384" s="516"/>
      <c r="E384" s="12"/>
      <c r="F384" s="513"/>
      <c r="G384" s="513"/>
      <c r="H384" s="513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</row>
    <row r="385" spans="1:33">
      <c r="A385" s="300"/>
      <c r="B385" s="300"/>
      <c r="C385" s="300"/>
      <c r="D385" s="300"/>
      <c r="E385" s="381"/>
      <c r="F385" s="513"/>
      <c r="G385" s="513"/>
      <c r="H385" s="513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</row>
    <row r="386" spans="1:33">
      <c r="A386" s="374" t="s">
        <v>131</v>
      </c>
      <c r="B386" s="374"/>
      <c r="C386" s="514"/>
      <c r="D386" s="514"/>
      <c r="E386" s="515"/>
      <c r="F386" s="512" t="s">
        <v>134</v>
      </c>
      <c r="G386" s="512"/>
      <c r="H386" s="512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</row>
    <row r="387" spans="1:33">
      <c r="A387" s="300"/>
      <c r="B387" s="300"/>
      <c r="C387" s="300"/>
      <c r="D387" s="300"/>
      <c r="E387" s="381"/>
      <c r="F387" s="512"/>
      <c r="G387" s="512"/>
      <c r="H387" s="512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</row>
    <row r="388" spans="1:33">
      <c r="A388" s="374" t="s">
        <v>2</v>
      </c>
      <c r="B388" s="374"/>
      <c r="C388" s="374"/>
      <c r="D388" s="300"/>
      <c r="E388" s="300"/>
      <c r="F388" s="300"/>
      <c r="G388" s="300"/>
      <c r="H388" s="300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</row>
    <row r="389" spans="1:33">
      <c r="A389" s="300"/>
      <c r="B389" s="300"/>
      <c r="C389" s="300"/>
      <c r="D389" s="300"/>
      <c r="E389" s="300"/>
      <c r="F389" s="300"/>
      <c r="G389" s="300"/>
      <c r="H389" s="300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</row>
    <row r="390" spans="1:33">
      <c r="A390" s="383" t="s">
        <v>132</v>
      </c>
      <c r="B390" s="383"/>
      <c r="C390" s="383"/>
      <c r="D390" s="383"/>
      <c r="E390" s="383"/>
      <c r="F390" s="383"/>
      <c r="G390" s="383"/>
      <c r="H390" s="383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</row>
    <row r="391" spans="1:33">
      <c r="A391" s="300" t="s">
        <v>136</v>
      </c>
      <c r="B391" s="300"/>
      <c r="C391" s="300"/>
      <c r="D391" s="300"/>
      <c r="E391" s="300"/>
      <c r="F391" s="300"/>
      <c r="G391" s="300"/>
      <c r="H391" s="300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</row>
    <row r="392" spans="1:33">
      <c r="A392" s="300" t="s">
        <v>137</v>
      </c>
      <c r="B392" s="300"/>
      <c r="C392" s="300"/>
      <c r="D392" s="300"/>
      <c r="E392" s="300"/>
      <c r="F392" s="300"/>
      <c r="G392" s="300"/>
      <c r="H392" s="300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</row>
    <row r="393" spans="1:33">
      <c r="A393" s="300"/>
      <c r="B393" s="300"/>
      <c r="C393" s="300"/>
      <c r="D393" s="300"/>
      <c r="E393" s="300"/>
      <c r="F393" s="300"/>
      <c r="G393" s="300"/>
      <c r="H393" s="300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</row>
    <row r="394" spans="1:33">
      <c r="A394" s="300"/>
      <c r="B394" s="300"/>
      <c r="C394" s="300"/>
      <c r="D394" s="300"/>
      <c r="E394" s="300"/>
      <c r="F394" s="300"/>
      <c r="G394" s="300"/>
      <c r="H394" s="300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</row>
    <row r="395" spans="1:33">
      <c r="A395" s="300"/>
      <c r="B395" s="300"/>
      <c r="C395" s="300"/>
      <c r="D395" s="300"/>
      <c r="E395" s="300"/>
      <c r="F395" s="300"/>
      <c r="G395" s="300"/>
      <c r="H395" s="300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</row>
    <row r="396" spans="1:33" ht="21">
      <c r="A396" s="300"/>
      <c r="B396" s="300"/>
      <c r="C396" s="300"/>
      <c r="D396" s="517" t="s">
        <v>98</v>
      </c>
      <c r="E396" s="517"/>
      <c r="F396" s="517"/>
      <c r="G396" s="517"/>
      <c r="H396" s="517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</row>
    <row r="397" spans="1:33">
      <c r="A397" s="300"/>
      <c r="B397" s="300"/>
      <c r="C397" s="300"/>
      <c r="D397" s="385" t="s">
        <v>99</v>
      </c>
      <c r="E397" s="385"/>
      <c r="F397" s="385"/>
      <c r="G397" s="385"/>
      <c r="H397" s="385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</row>
    <row r="398" spans="1:33">
      <c r="A398" s="300"/>
      <c r="B398" s="300"/>
      <c r="C398" s="300"/>
      <c r="D398" s="385" t="s">
        <v>100</v>
      </c>
      <c r="E398" s="385"/>
      <c r="F398" s="385"/>
      <c r="G398" s="385"/>
      <c r="H398" s="385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</row>
    <row r="399" spans="1:33">
      <c r="A399" s="11"/>
      <c r="B399" s="11"/>
      <c r="C399" s="11"/>
      <c r="D399" s="385" t="s">
        <v>101</v>
      </c>
      <c r="E399" s="385"/>
      <c r="F399" s="385"/>
      <c r="G399" s="385"/>
      <c r="H399" s="385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</row>
    <row r="400" spans="1:33">
      <c r="A400" s="300"/>
      <c r="B400" s="300"/>
      <c r="C400" s="300"/>
      <c r="D400" s="300"/>
      <c r="E400" s="300"/>
      <c r="F400" s="300"/>
      <c r="G400" s="300"/>
      <c r="H400" s="300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</row>
    <row r="401" spans="1:33">
      <c r="A401" s="300"/>
      <c r="B401" s="300"/>
      <c r="C401" s="300"/>
      <c r="D401" s="300"/>
      <c r="E401" s="300"/>
      <c r="F401" s="300"/>
      <c r="G401" s="300"/>
      <c r="H401" s="11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</row>
    <row r="402" spans="1:33">
      <c r="A402" s="298" t="s">
        <v>102</v>
      </c>
      <c r="B402" s="298"/>
      <c r="C402" s="298"/>
      <c r="D402" s="298"/>
      <c r="E402" s="298"/>
      <c r="F402" s="298"/>
      <c r="G402" s="298"/>
      <c r="H402" s="29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</row>
    <row r="403" spans="1:33">
      <c r="A403" s="300"/>
      <c r="B403" s="300"/>
      <c r="C403" s="300"/>
      <c r="D403" s="300"/>
      <c r="E403" s="300"/>
      <c r="F403" s="300"/>
      <c r="G403" s="300"/>
      <c r="H403" s="300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</row>
    <row r="404" spans="1:33">
      <c r="A404" s="299" t="s">
        <v>104</v>
      </c>
      <c r="B404" s="299"/>
      <c r="C404" s="299"/>
      <c r="D404" s="299"/>
      <c r="E404" s="299"/>
      <c r="F404" s="299"/>
      <c r="G404" s="299"/>
      <c r="H404" s="299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</row>
    <row r="405" spans="1:33">
      <c r="A405" s="300"/>
      <c r="B405" s="300"/>
      <c r="C405" s="300"/>
      <c r="D405" s="300"/>
      <c r="E405" s="300"/>
      <c r="F405" s="300"/>
      <c r="G405" s="300"/>
      <c r="H405" s="300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</row>
    <row r="406" spans="1:33">
      <c r="A406" s="298" t="s">
        <v>103</v>
      </c>
      <c r="B406" s="298"/>
      <c r="C406" s="298"/>
      <c r="D406" s="298"/>
      <c r="E406" s="298"/>
      <c r="F406" s="298"/>
      <c r="G406" s="298"/>
      <c r="H406" s="29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</row>
    <row r="407" spans="1:33">
      <c r="A407" s="300"/>
      <c r="B407" s="300"/>
      <c r="C407" s="300"/>
      <c r="D407" s="300"/>
      <c r="E407" s="300"/>
      <c r="F407" s="300"/>
      <c r="G407" s="300"/>
      <c r="H407" s="300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</row>
    <row r="408" spans="1:33">
      <c r="A408" s="299" t="s">
        <v>105</v>
      </c>
      <c r="B408" s="299"/>
      <c r="C408" s="300"/>
      <c r="D408" s="300"/>
      <c r="E408" s="300"/>
      <c r="F408" s="300"/>
      <c r="G408" s="300"/>
      <c r="H408" s="300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</row>
    <row r="409" spans="1:33">
      <c r="A409" s="300" t="s">
        <v>106</v>
      </c>
      <c r="B409" s="300"/>
      <c r="C409" s="300"/>
      <c r="D409" s="300"/>
      <c r="E409" s="300"/>
      <c r="F409" s="300"/>
      <c r="G409" s="300"/>
      <c r="H409" s="300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</row>
    <row r="410" spans="1:33">
      <c r="A410" s="300" t="s">
        <v>107</v>
      </c>
      <c r="B410" s="300"/>
      <c r="C410" s="300"/>
      <c r="D410" s="300"/>
      <c r="E410" s="300"/>
      <c r="F410" s="300"/>
      <c r="G410" s="300"/>
      <c r="H410" s="300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</row>
    <row r="411" spans="1:33">
      <c r="A411" s="300" t="s">
        <v>108</v>
      </c>
      <c r="B411" s="300"/>
      <c r="C411" s="300"/>
      <c r="D411" s="300"/>
      <c r="E411" s="300"/>
      <c r="F411" s="300"/>
      <c r="G411" s="300"/>
      <c r="H411" s="300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</row>
    <row r="412" spans="1:33">
      <c r="A412" s="300" t="s">
        <v>110</v>
      </c>
      <c r="B412" s="300"/>
      <c r="C412" s="300"/>
      <c r="D412" s="300"/>
      <c r="E412" s="300"/>
      <c r="F412" s="300"/>
      <c r="G412" s="300"/>
      <c r="H412" s="300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</row>
    <row r="413" spans="1:33">
      <c r="A413" s="300" t="s">
        <v>109</v>
      </c>
      <c r="B413" s="300"/>
      <c r="C413" s="300"/>
      <c r="D413" s="300"/>
      <c r="E413" s="300"/>
      <c r="F413" s="300"/>
      <c r="G413" s="300"/>
      <c r="H413" s="300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</row>
    <row r="414" spans="1:33">
      <c r="A414" s="300" t="s">
        <v>111</v>
      </c>
      <c r="B414" s="300"/>
      <c r="C414" s="300"/>
      <c r="D414" s="300"/>
      <c r="E414" s="300"/>
      <c r="F414" s="300"/>
      <c r="G414" s="300"/>
      <c r="H414" s="300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</row>
    <row r="415" spans="1:33">
      <c r="A415" s="300" t="s">
        <v>112</v>
      </c>
      <c r="B415" s="300"/>
      <c r="C415" s="300"/>
      <c r="D415" s="300"/>
      <c r="E415" s="300"/>
      <c r="F415" s="300"/>
      <c r="G415" s="300"/>
      <c r="H415" s="300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</row>
    <row r="416" spans="1:33">
      <c r="A416" s="374" t="s">
        <v>113</v>
      </c>
      <c r="B416" s="374"/>
      <c r="C416" s="374"/>
      <c r="D416" s="374"/>
      <c r="E416" s="374"/>
      <c r="F416" s="374"/>
      <c r="G416" s="374"/>
      <c r="H416" s="374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</row>
    <row r="417" spans="1:33">
      <c r="A417" s="374" t="s">
        <v>114</v>
      </c>
      <c r="B417" s="374"/>
      <c r="C417" s="374"/>
      <c r="D417" s="374"/>
      <c r="E417" s="374"/>
      <c r="F417" s="374"/>
      <c r="G417" s="374"/>
      <c r="H417" s="374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</row>
    <row r="418" spans="1:33">
      <c r="A418" s="300" t="s">
        <v>115</v>
      </c>
      <c r="B418" s="300"/>
      <c r="C418" s="300"/>
      <c r="D418" s="300"/>
      <c r="E418" s="300"/>
      <c r="F418" s="300"/>
      <c r="G418" s="300"/>
      <c r="H418" s="300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</row>
    <row r="419" spans="1:33">
      <c r="A419" s="374" t="s">
        <v>139</v>
      </c>
      <c r="B419" s="374"/>
      <c r="C419" s="374"/>
      <c r="D419" s="374"/>
      <c r="E419" s="374"/>
      <c r="F419" s="374"/>
      <c r="G419" s="374"/>
      <c r="H419" s="374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</row>
    <row r="420" spans="1:33" ht="15.75">
      <c r="A420" s="13" t="s">
        <v>116</v>
      </c>
      <c r="B420" s="300">
        <f>B369</f>
        <v>0</v>
      </c>
      <c r="C420" s="300"/>
      <c r="D420" s="300"/>
      <c r="E420" s="300"/>
      <c r="F420" s="300" t="s">
        <v>117</v>
      </c>
      <c r="G420" s="300"/>
      <c r="H420" s="300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</row>
    <row r="421" spans="1:33">
      <c r="A421" s="374" t="s">
        <v>118</v>
      </c>
      <c r="B421" s="374"/>
      <c r="C421" s="374"/>
      <c r="D421" s="374"/>
      <c r="E421" s="374"/>
      <c r="F421" s="374"/>
      <c r="G421" s="374"/>
      <c r="H421" s="374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</row>
    <row r="422" spans="1:33">
      <c r="A422" s="374" t="s">
        <v>119</v>
      </c>
      <c r="B422" s="374"/>
      <c r="C422" s="374"/>
      <c r="D422" s="374"/>
      <c r="E422" s="374"/>
      <c r="F422" s="374"/>
      <c r="G422" s="374"/>
      <c r="H422" s="374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</row>
    <row r="423" spans="1:33">
      <c r="A423" s="374" t="s">
        <v>120</v>
      </c>
      <c r="B423" s="374"/>
      <c r="C423" s="374"/>
      <c r="D423" s="374"/>
      <c r="E423" s="374"/>
      <c r="F423" s="374"/>
      <c r="G423" s="374"/>
      <c r="H423" s="374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</row>
    <row r="424" spans="1:33">
      <c r="A424" s="374" t="s">
        <v>121</v>
      </c>
      <c r="B424" s="374"/>
      <c r="C424" s="374"/>
      <c r="D424" s="374"/>
      <c r="E424" s="374"/>
      <c r="F424" s="374"/>
      <c r="G424" s="374"/>
      <c r="H424" s="374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</row>
    <row r="425" spans="1:33">
      <c r="A425" s="374" t="s">
        <v>138</v>
      </c>
      <c r="B425" s="374"/>
      <c r="C425" s="374"/>
      <c r="D425" s="374"/>
      <c r="E425" s="374"/>
      <c r="F425" s="374"/>
      <c r="G425" s="374"/>
      <c r="H425" s="374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</row>
    <row r="426" spans="1:33" ht="15.75" thickBot="1">
      <c r="A426" s="300"/>
      <c r="B426" s="300"/>
      <c r="C426" s="300"/>
      <c r="D426" s="300"/>
      <c r="E426" s="300"/>
      <c r="F426" s="300"/>
      <c r="G426" s="300"/>
      <c r="H426" s="300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</row>
    <row r="427" spans="1:33" ht="15.75" thickBot="1">
      <c r="A427" s="303" t="s">
        <v>122</v>
      </c>
      <c r="B427" s="506"/>
      <c r="C427" s="75">
        <f>C376</f>
        <v>0</v>
      </c>
      <c r="D427" s="506" t="s">
        <v>123</v>
      </c>
      <c r="E427" s="506"/>
      <c r="F427" s="14"/>
      <c r="G427" s="381" t="s">
        <v>124</v>
      </c>
      <c r="H427" s="300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</row>
    <row r="428" spans="1:33">
      <c r="A428" s="384" t="s">
        <v>125</v>
      </c>
      <c r="B428" s="384"/>
      <c r="C428" s="384"/>
      <c r="D428" s="384"/>
      <c r="E428" s="384"/>
      <c r="F428" s="384"/>
      <c r="G428" s="384"/>
      <c r="H428" s="384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</row>
    <row r="429" spans="1:33">
      <c r="A429" s="384" t="s">
        <v>126</v>
      </c>
      <c r="B429" s="384"/>
      <c r="C429" s="384"/>
      <c r="D429" s="384"/>
      <c r="E429" s="384"/>
      <c r="F429" s="384"/>
      <c r="G429" s="384"/>
      <c r="H429" s="384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</row>
    <row r="430" spans="1:33">
      <c r="A430" s="380" t="s">
        <v>127</v>
      </c>
      <c r="B430" s="380"/>
      <c r="C430" s="380"/>
      <c r="D430" s="380"/>
      <c r="E430" s="380"/>
      <c r="F430" s="380"/>
      <c r="G430" s="380"/>
      <c r="H430" s="380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</row>
    <row r="431" spans="1:33">
      <c r="A431" s="380"/>
      <c r="B431" s="380"/>
      <c r="C431" s="380"/>
      <c r="D431" s="380"/>
      <c r="E431" s="380"/>
      <c r="F431" s="380"/>
      <c r="G431" s="380"/>
      <c r="H431" s="380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</row>
    <row r="432" spans="1:33">
      <c r="A432" s="300"/>
      <c r="B432" s="300"/>
      <c r="C432" s="300"/>
      <c r="D432" s="300"/>
      <c r="E432" s="381"/>
      <c r="F432" s="505" t="s">
        <v>133</v>
      </c>
      <c r="G432" s="505"/>
      <c r="H432" s="505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</row>
    <row r="433" spans="1:33">
      <c r="A433" s="508" t="s">
        <v>303</v>
      </c>
      <c r="B433" s="508"/>
      <c r="C433" s="508"/>
      <c r="D433" s="508"/>
      <c r="E433" s="509"/>
      <c r="F433" s="513" t="s">
        <v>135</v>
      </c>
      <c r="G433" s="513"/>
      <c r="H433" s="513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</row>
    <row r="434" spans="1:33" ht="15.75" thickBot="1">
      <c r="A434" s="8" t="s">
        <v>129</v>
      </c>
      <c r="B434" s="318">
        <f>B383</f>
        <v>0</v>
      </c>
      <c r="C434" s="318"/>
      <c r="D434" s="318"/>
      <c r="E434" s="12"/>
      <c r="F434" s="513"/>
      <c r="G434" s="513"/>
      <c r="H434" s="513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</row>
    <row r="435" spans="1:33" ht="15.75" thickBot="1">
      <c r="A435" s="8" t="s">
        <v>130</v>
      </c>
      <c r="B435" s="516">
        <f>B384</f>
        <v>0</v>
      </c>
      <c r="C435" s="516"/>
      <c r="D435" s="516"/>
      <c r="E435" s="12"/>
      <c r="F435" s="513"/>
      <c r="G435" s="513"/>
      <c r="H435" s="513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</row>
    <row r="436" spans="1:33">
      <c r="A436" s="300"/>
      <c r="B436" s="300"/>
      <c r="C436" s="300"/>
      <c r="D436" s="300"/>
      <c r="E436" s="381"/>
      <c r="F436" s="513"/>
      <c r="G436" s="513"/>
      <c r="H436" s="513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</row>
    <row r="437" spans="1:33">
      <c r="A437" s="374" t="s">
        <v>131</v>
      </c>
      <c r="B437" s="374"/>
      <c r="C437" s="300"/>
      <c r="D437" s="300"/>
      <c r="E437" s="381"/>
      <c r="F437" s="512" t="s">
        <v>134</v>
      </c>
      <c r="G437" s="512"/>
      <c r="H437" s="512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</row>
    <row r="438" spans="1:33">
      <c r="A438" s="300"/>
      <c r="B438" s="300"/>
      <c r="C438" s="300"/>
      <c r="D438" s="300"/>
      <c r="E438" s="381"/>
      <c r="F438" s="512"/>
      <c r="G438" s="512"/>
      <c r="H438" s="512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</row>
    <row r="439" spans="1:33">
      <c r="A439" s="374" t="s">
        <v>2</v>
      </c>
      <c r="B439" s="374"/>
      <c r="C439" s="374"/>
      <c r="D439" s="300"/>
      <c r="E439" s="300"/>
      <c r="F439" s="300"/>
      <c r="G439" s="300"/>
      <c r="H439" s="300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</row>
    <row r="440" spans="1:33">
      <c r="A440" s="300"/>
      <c r="B440" s="300"/>
      <c r="C440" s="300"/>
      <c r="D440" s="300"/>
      <c r="E440" s="300"/>
      <c r="F440" s="300"/>
      <c r="G440" s="300"/>
      <c r="H440" s="300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</row>
    <row r="441" spans="1:33">
      <c r="A441" s="383" t="s">
        <v>132</v>
      </c>
      <c r="B441" s="383"/>
      <c r="C441" s="383"/>
      <c r="D441" s="383"/>
      <c r="E441" s="383"/>
      <c r="F441" s="383"/>
      <c r="G441" s="383"/>
      <c r="H441" s="383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</row>
    <row r="442" spans="1:33">
      <c r="A442" s="300" t="s">
        <v>136</v>
      </c>
      <c r="B442" s="300"/>
      <c r="C442" s="300"/>
      <c r="D442" s="300"/>
      <c r="E442" s="300"/>
      <c r="F442" s="300"/>
      <c r="G442" s="300"/>
      <c r="H442" s="300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</row>
    <row r="443" spans="1:33">
      <c r="A443" s="300" t="s">
        <v>137</v>
      </c>
      <c r="B443" s="300"/>
      <c r="C443" s="300"/>
      <c r="D443" s="300"/>
      <c r="E443" s="300"/>
      <c r="F443" s="300"/>
      <c r="G443" s="300"/>
      <c r="H443" s="300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</row>
    <row r="444" spans="1:33">
      <c r="A444" s="300"/>
      <c r="B444" s="300"/>
      <c r="C444" s="300"/>
      <c r="D444" s="300"/>
      <c r="E444" s="300"/>
      <c r="F444" s="300"/>
      <c r="G444" s="300"/>
      <c r="H444" s="300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</row>
    <row r="445" spans="1:33">
      <c r="A445" s="300"/>
      <c r="B445" s="300"/>
      <c r="C445" s="300"/>
      <c r="D445" s="300"/>
      <c r="E445" s="300"/>
      <c r="F445" s="300"/>
      <c r="G445" s="300"/>
      <c r="H445" s="300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</row>
    <row r="446" spans="1:33">
      <c r="A446" s="300"/>
      <c r="B446" s="300"/>
      <c r="C446" s="300"/>
      <c r="D446" s="300"/>
      <c r="E446" s="300"/>
      <c r="F446" s="300"/>
      <c r="G446" s="300"/>
      <c r="H446" s="300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</row>
    <row r="447" spans="1:33" ht="21">
      <c r="A447" s="300"/>
      <c r="B447" s="300"/>
      <c r="C447" s="300"/>
      <c r="D447" s="517" t="s">
        <v>98</v>
      </c>
      <c r="E447" s="517"/>
      <c r="F447" s="517"/>
      <c r="G447" s="517"/>
      <c r="H447" s="517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</row>
    <row r="448" spans="1:33">
      <c r="A448" s="300"/>
      <c r="B448" s="300"/>
      <c r="C448" s="300"/>
      <c r="D448" s="385" t="s">
        <v>99</v>
      </c>
      <c r="E448" s="385"/>
      <c r="F448" s="385"/>
      <c r="G448" s="385"/>
      <c r="H448" s="385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</row>
    <row r="449" spans="1:33">
      <c r="A449" s="300"/>
      <c r="B449" s="300"/>
      <c r="C449" s="300"/>
      <c r="D449" s="385" t="s">
        <v>100</v>
      </c>
      <c r="E449" s="385"/>
      <c r="F449" s="385"/>
      <c r="G449" s="385"/>
      <c r="H449" s="385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</row>
    <row r="450" spans="1:33">
      <c r="A450" s="11"/>
      <c r="B450" s="11"/>
      <c r="C450" s="11"/>
      <c r="D450" s="385" t="s">
        <v>101</v>
      </c>
      <c r="E450" s="385"/>
      <c r="F450" s="385"/>
      <c r="G450" s="385"/>
      <c r="H450" s="385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</row>
    <row r="451" spans="1:33">
      <c r="A451" s="300"/>
      <c r="B451" s="300"/>
      <c r="C451" s="300"/>
      <c r="D451" s="300"/>
      <c r="E451" s="300"/>
      <c r="F451" s="300"/>
      <c r="G451" s="300"/>
      <c r="H451" s="300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</row>
    <row r="452" spans="1:33">
      <c r="A452" s="300"/>
      <c r="B452" s="300"/>
      <c r="C452" s="300"/>
      <c r="D452" s="300"/>
      <c r="E452" s="300"/>
      <c r="F452" s="300"/>
      <c r="G452" s="300"/>
      <c r="H452" s="11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</row>
    <row r="453" spans="1:33">
      <c r="A453" s="298" t="s">
        <v>102</v>
      </c>
      <c r="B453" s="298"/>
      <c r="C453" s="298"/>
      <c r="D453" s="298"/>
      <c r="E453" s="298"/>
      <c r="F453" s="298"/>
      <c r="G453" s="298"/>
      <c r="H453" s="29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</row>
    <row r="454" spans="1:33">
      <c r="A454" s="300"/>
      <c r="B454" s="300"/>
      <c r="C454" s="300"/>
      <c r="D454" s="300"/>
      <c r="E454" s="300"/>
      <c r="F454" s="300"/>
      <c r="G454" s="300"/>
      <c r="H454" s="300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</row>
    <row r="455" spans="1:33">
      <c r="A455" s="299" t="s">
        <v>104</v>
      </c>
      <c r="B455" s="299"/>
      <c r="C455" s="299"/>
      <c r="D455" s="299"/>
      <c r="E455" s="299"/>
      <c r="F455" s="299"/>
      <c r="G455" s="299"/>
      <c r="H455" s="299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</row>
    <row r="456" spans="1:33">
      <c r="A456" s="300"/>
      <c r="B456" s="300"/>
      <c r="C456" s="300"/>
      <c r="D456" s="300"/>
      <c r="E456" s="300"/>
      <c r="F456" s="300"/>
      <c r="G456" s="300"/>
      <c r="H456" s="300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</row>
    <row r="457" spans="1:33">
      <c r="A457" s="298" t="s">
        <v>103</v>
      </c>
      <c r="B457" s="298"/>
      <c r="C457" s="298"/>
      <c r="D457" s="298"/>
      <c r="E457" s="298"/>
      <c r="F457" s="298"/>
      <c r="G457" s="298"/>
      <c r="H457" s="29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</row>
    <row r="458" spans="1:33">
      <c r="A458" s="300"/>
      <c r="B458" s="300"/>
      <c r="C458" s="300"/>
      <c r="D458" s="300"/>
      <c r="E458" s="300"/>
      <c r="F458" s="300"/>
      <c r="G458" s="300"/>
      <c r="H458" s="300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</row>
    <row r="459" spans="1:33">
      <c r="A459" s="299" t="s">
        <v>105</v>
      </c>
      <c r="B459" s="299"/>
      <c r="C459" s="300"/>
      <c r="D459" s="300"/>
      <c r="E459" s="300"/>
      <c r="F459" s="300"/>
      <c r="G459" s="300"/>
      <c r="H459" s="300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</row>
    <row r="460" spans="1:33">
      <c r="A460" s="300" t="s">
        <v>106</v>
      </c>
      <c r="B460" s="300"/>
      <c r="C460" s="300"/>
      <c r="D460" s="300"/>
      <c r="E460" s="300"/>
      <c r="F460" s="300"/>
      <c r="G460" s="300"/>
      <c r="H460" s="300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</row>
    <row r="461" spans="1:33">
      <c r="A461" s="300" t="s">
        <v>107</v>
      </c>
      <c r="B461" s="300"/>
      <c r="C461" s="300"/>
      <c r="D461" s="300"/>
      <c r="E461" s="300"/>
      <c r="F461" s="300"/>
      <c r="G461" s="300"/>
      <c r="H461" s="300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</row>
    <row r="462" spans="1:33">
      <c r="A462" s="300" t="s">
        <v>108</v>
      </c>
      <c r="B462" s="300"/>
      <c r="C462" s="300"/>
      <c r="D462" s="300"/>
      <c r="E462" s="300"/>
      <c r="F462" s="300"/>
      <c r="G462" s="300"/>
      <c r="H462" s="300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</row>
    <row r="463" spans="1:33">
      <c r="A463" s="300" t="s">
        <v>110</v>
      </c>
      <c r="B463" s="300"/>
      <c r="C463" s="300"/>
      <c r="D463" s="300"/>
      <c r="E463" s="300"/>
      <c r="F463" s="300"/>
      <c r="G463" s="300"/>
      <c r="H463" s="300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</row>
    <row r="464" spans="1:33">
      <c r="A464" s="300" t="s">
        <v>109</v>
      </c>
      <c r="B464" s="300"/>
      <c r="C464" s="300"/>
      <c r="D464" s="300"/>
      <c r="E464" s="300"/>
      <c r="F464" s="300"/>
      <c r="G464" s="300"/>
      <c r="H464" s="300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</row>
    <row r="465" spans="1:33">
      <c r="A465" s="300" t="s">
        <v>111</v>
      </c>
      <c r="B465" s="300"/>
      <c r="C465" s="300"/>
      <c r="D465" s="300"/>
      <c r="E465" s="300"/>
      <c r="F465" s="300"/>
      <c r="G465" s="300"/>
      <c r="H465" s="300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</row>
    <row r="466" spans="1:33">
      <c r="A466" s="300" t="s">
        <v>112</v>
      </c>
      <c r="B466" s="300"/>
      <c r="C466" s="300"/>
      <c r="D466" s="300"/>
      <c r="E466" s="300"/>
      <c r="F466" s="300"/>
      <c r="G466" s="300"/>
      <c r="H466" s="300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</row>
    <row r="467" spans="1:33">
      <c r="A467" s="374" t="s">
        <v>113</v>
      </c>
      <c r="B467" s="374"/>
      <c r="C467" s="374"/>
      <c r="D467" s="374"/>
      <c r="E467" s="374"/>
      <c r="F467" s="374"/>
      <c r="G467" s="374"/>
      <c r="H467" s="374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</row>
    <row r="468" spans="1:33">
      <c r="A468" s="374" t="s">
        <v>114</v>
      </c>
      <c r="B468" s="374"/>
      <c r="C468" s="374"/>
      <c r="D468" s="374"/>
      <c r="E468" s="374"/>
      <c r="F468" s="374"/>
      <c r="G468" s="374"/>
      <c r="H468" s="374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</row>
    <row r="469" spans="1:33">
      <c r="A469" s="300" t="s">
        <v>115</v>
      </c>
      <c r="B469" s="300"/>
      <c r="C469" s="300"/>
      <c r="D469" s="300"/>
      <c r="E469" s="300"/>
      <c r="F469" s="300"/>
      <c r="G469" s="300"/>
      <c r="H469" s="300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</row>
    <row r="470" spans="1:33">
      <c r="A470" s="374" t="s">
        <v>139</v>
      </c>
      <c r="B470" s="374"/>
      <c r="C470" s="374"/>
      <c r="D470" s="374"/>
      <c r="E470" s="374"/>
      <c r="F470" s="374"/>
      <c r="G470" s="374"/>
      <c r="H470" s="374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</row>
    <row r="471" spans="1:33" ht="15.75">
      <c r="A471" s="13" t="s">
        <v>116</v>
      </c>
      <c r="B471" s="300">
        <f>B369</f>
        <v>0</v>
      </c>
      <c r="C471" s="300"/>
      <c r="D471" s="300"/>
      <c r="E471" s="300"/>
      <c r="F471" s="300" t="s">
        <v>117</v>
      </c>
      <c r="G471" s="300"/>
      <c r="H471" s="300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</row>
    <row r="472" spans="1:33">
      <c r="A472" s="374" t="s">
        <v>118</v>
      </c>
      <c r="B472" s="374"/>
      <c r="C472" s="374"/>
      <c r="D472" s="374"/>
      <c r="E472" s="374"/>
      <c r="F472" s="374"/>
      <c r="G472" s="374"/>
      <c r="H472" s="374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</row>
    <row r="473" spans="1:33">
      <c r="A473" s="374" t="s">
        <v>119</v>
      </c>
      <c r="B473" s="374"/>
      <c r="C473" s="374"/>
      <c r="D473" s="374"/>
      <c r="E473" s="374"/>
      <c r="F473" s="374"/>
      <c r="G473" s="374"/>
      <c r="H473" s="374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</row>
    <row r="474" spans="1:33">
      <c r="A474" s="374" t="s">
        <v>120</v>
      </c>
      <c r="B474" s="374"/>
      <c r="C474" s="374"/>
      <c r="D474" s="374"/>
      <c r="E474" s="374"/>
      <c r="F474" s="374"/>
      <c r="G474" s="374"/>
      <c r="H474" s="374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</row>
    <row r="475" spans="1:33">
      <c r="A475" s="374" t="s">
        <v>121</v>
      </c>
      <c r="B475" s="374"/>
      <c r="C475" s="374"/>
      <c r="D475" s="374"/>
      <c r="E475" s="374"/>
      <c r="F475" s="374"/>
      <c r="G475" s="374"/>
      <c r="H475" s="374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</row>
    <row r="476" spans="1:33">
      <c r="A476" s="374" t="s">
        <v>138</v>
      </c>
      <c r="B476" s="374"/>
      <c r="C476" s="374"/>
      <c r="D476" s="374"/>
      <c r="E476" s="374"/>
      <c r="F476" s="374"/>
      <c r="G476" s="374"/>
      <c r="H476" s="374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</row>
    <row r="477" spans="1:33" ht="15.75" thickBot="1">
      <c r="A477" s="300"/>
      <c r="B477" s="300"/>
      <c r="C477" s="300"/>
      <c r="D477" s="300"/>
      <c r="E477" s="300"/>
      <c r="F477" s="300"/>
      <c r="G477" s="300"/>
      <c r="H477" s="300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</row>
    <row r="478" spans="1:33" ht="15.75" thickBot="1">
      <c r="A478" s="303" t="s">
        <v>122</v>
      </c>
      <c r="B478" s="506"/>
      <c r="C478" s="75">
        <f>C376</f>
        <v>0</v>
      </c>
      <c r="D478" s="506" t="s">
        <v>123</v>
      </c>
      <c r="E478" s="506"/>
      <c r="F478" s="14"/>
      <c r="G478" s="381" t="s">
        <v>124</v>
      </c>
      <c r="H478" s="300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</row>
    <row r="479" spans="1:33">
      <c r="A479" s="384" t="s">
        <v>125</v>
      </c>
      <c r="B479" s="384"/>
      <c r="C479" s="384"/>
      <c r="D479" s="384"/>
      <c r="E479" s="384"/>
      <c r="F479" s="384"/>
      <c r="G479" s="384"/>
      <c r="H479" s="384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</row>
    <row r="480" spans="1:33">
      <c r="A480" s="384" t="s">
        <v>126</v>
      </c>
      <c r="B480" s="384"/>
      <c r="C480" s="384"/>
      <c r="D480" s="384"/>
      <c r="E480" s="384"/>
      <c r="F480" s="384"/>
      <c r="G480" s="384"/>
      <c r="H480" s="384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</row>
    <row r="481" spans="1:33">
      <c r="A481" s="380" t="s">
        <v>127</v>
      </c>
      <c r="B481" s="380"/>
      <c r="C481" s="380"/>
      <c r="D481" s="380"/>
      <c r="E481" s="380"/>
      <c r="F481" s="380"/>
      <c r="G481" s="380"/>
      <c r="H481" s="380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</row>
    <row r="482" spans="1:33">
      <c r="A482" s="380"/>
      <c r="B482" s="380"/>
      <c r="C482" s="380"/>
      <c r="D482" s="380"/>
      <c r="E482" s="380"/>
      <c r="F482" s="380"/>
      <c r="G482" s="380"/>
      <c r="H482" s="380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</row>
    <row r="483" spans="1:33">
      <c r="A483" s="300"/>
      <c r="B483" s="300"/>
      <c r="C483" s="300"/>
      <c r="D483" s="300"/>
      <c r="E483" s="381"/>
      <c r="F483" s="505" t="s">
        <v>133</v>
      </c>
      <c r="G483" s="505"/>
      <c r="H483" s="505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</row>
    <row r="484" spans="1:33">
      <c r="A484" s="508" t="s">
        <v>303</v>
      </c>
      <c r="B484" s="508"/>
      <c r="C484" s="508"/>
      <c r="D484" s="508"/>
      <c r="E484" s="509"/>
      <c r="F484" s="513" t="s">
        <v>135</v>
      </c>
      <c r="G484" s="513"/>
      <c r="H484" s="513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</row>
    <row r="485" spans="1:33" ht="15.75" thickBot="1">
      <c r="A485" s="8" t="s">
        <v>129</v>
      </c>
      <c r="B485" s="318">
        <f>B383</f>
        <v>0</v>
      </c>
      <c r="C485" s="318"/>
      <c r="D485" s="318"/>
      <c r="E485" s="12"/>
      <c r="F485" s="513"/>
      <c r="G485" s="513"/>
      <c r="H485" s="513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</row>
    <row r="486" spans="1:33" ht="15.75" thickBot="1">
      <c r="A486" s="8" t="s">
        <v>130</v>
      </c>
      <c r="B486" s="516">
        <f>B384</f>
        <v>0</v>
      </c>
      <c r="C486" s="516"/>
      <c r="D486" s="516"/>
      <c r="E486" s="12"/>
      <c r="F486" s="513"/>
      <c r="G486" s="513"/>
      <c r="H486" s="513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</row>
    <row r="487" spans="1:33">
      <c r="A487" s="300"/>
      <c r="B487" s="300"/>
      <c r="C487" s="300"/>
      <c r="D487" s="300"/>
      <c r="E487" s="381"/>
      <c r="F487" s="513"/>
      <c r="G487" s="513"/>
      <c r="H487" s="513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</row>
    <row r="488" spans="1:33">
      <c r="A488" s="374" t="s">
        <v>131</v>
      </c>
      <c r="B488" s="374"/>
      <c r="C488" s="300"/>
      <c r="D488" s="300"/>
      <c r="E488" s="381"/>
      <c r="F488" s="512" t="s">
        <v>134</v>
      </c>
      <c r="G488" s="512"/>
      <c r="H488" s="512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</row>
    <row r="489" spans="1:33">
      <c r="A489" s="300"/>
      <c r="B489" s="300"/>
      <c r="C489" s="300"/>
      <c r="D489" s="300"/>
      <c r="E489" s="381"/>
      <c r="F489" s="512"/>
      <c r="G489" s="512"/>
      <c r="H489" s="512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</row>
    <row r="490" spans="1:33">
      <c r="A490" s="374" t="s">
        <v>2</v>
      </c>
      <c r="B490" s="374"/>
      <c r="C490" s="374"/>
      <c r="D490" s="300"/>
      <c r="E490" s="300"/>
      <c r="F490" s="300"/>
      <c r="G490" s="300"/>
      <c r="H490" s="300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</row>
    <row r="491" spans="1:33">
      <c r="A491" s="300"/>
      <c r="B491" s="300"/>
      <c r="C491" s="300"/>
      <c r="D491" s="300"/>
      <c r="E491" s="300"/>
      <c r="F491" s="300"/>
      <c r="G491" s="300"/>
      <c r="H491" s="300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</row>
    <row r="492" spans="1:33">
      <c r="A492" s="383" t="s">
        <v>132</v>
      </c>
      <c r="B492" s="383"/>
      <c r="C492" s="383"/>
      <c r="D492" s="383"/>
      <c r="E492" s="383"/>
      <c r="F492" s="383"/>
      <c r="G492" s="383"/>
      <c r="H492" s="383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</row>
    <row r="493" spans="1:33">
      <c r="A493" s="300" t="s">
        <v>136</v>
      </c>
      <c r="B493" s="300"/>
      <c r="C493" s="300"/>
      <c r="D493" s="300"/>
      <c r="E493" s="300"/>
      <c r="F493" s="300"/>
      <c r="G493" s="300"/>
      <c r="H493" s="300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</row>
    <row r="494" spans="1:33">
      <c r="A494" s="300" t="s">
        <v>137</v>
      </c>
      <c r="B494" s="300"/>
      <c r="C494" s="300"/>
      <c r="D494" s="300"/>
      <c r="E494" s="300"/>
      <c r="F494" s="300"/>
      <c r="G494" s="300"/>
      <c r="H494" s="300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</row>
    <row r="495" spans="1:33">
      <c r="A495" s="300"/>
      <c r="B495" s="300"/>
      <c r="C495" s="300"/>
      <c r="D495" s="300"/>
      <c r="E495" s="300"/>
      <c r="F495" s="300"/>
      <c r="G495" s="300"/>
      <c r="H495" s="300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</row>
    <row r="496" spans="1:33">
      <c r="A496" s="45"/>
      <c r="B496" s="45"/>
      <c r="C496" s="45"/>
      <c r="D496" s="45"/>
      <c r="E496" s="45"/>
      <c r="F496" s="45"/>
      <c r="G496" s="45"/>
      <c r="H496" s="45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</row>
    <row r="497" spans="1:33">
      <c r="A497" s="45"/>
      <c r="B497" s="45"/>
      <c r="C497" s="45"/>
      <c r="D497" s="45"/>
      <c r="E497" s="45"/>
      <c r="F497" s="45"/>
      <c r="G497" s="45"/>
      <c r="H497" s="45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</row>
    <row r="498" spans="1:33">
      <c r="A498" s="45"/>
      <c r="B498" s="45"/>
      <c r="C498" s="45"/>
      <c r="D498" s="45"/>
      <c r="E498" s="45"/>
      <c r="F498" s="45"/>
      <c r="G498" s="45"/>
      <c r="H498" s="45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</row>
    <row r="499" spans="1:33">
      <c r="A499" s="45"/>
      <c r="B499" s="45"/>
      <c r="C499" s="45"/>
      <c r="D499" s="45"/>
      <c r="E499" s="45"/>
      <c r="F499" s="45"/>
      <c r="G499" s="45"/>
      <c r="H499" s="45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</row>
    <row r="500" spans="1:33">
      <c r="A500" s="45"/>
      <c r="B500" s="45"/>
      <c r="C500" s="45"/>
      <c r="D500" s="45"/>
      <c r="E500" s="45"/>
      <c r="F500" s="45"/>
      <c r="G500" s="45"/>
      <c r="H500" s="45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</row>
    <row r="501" spans="1:33">
      <c r="A501" s="45"/>
      <c r="B501" s="45"/>
      <c r="C501" s="45"/>
      <c r="D501" s="45"/>
      <c r="E501" s="45"/>
      <c r="F501" s="45"/>
      <c r="G501" s="45"/>
      <c r="H501" s="45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</row>
    <row r="502" spans="1:33">
      <c r="A502" s="45"/>
      <c r="B502" s="45"/>
      <c r="C502" s="45"/>
      <c r="D502" s="45"/>
      <c r="E502" s="45"/>
      <c r="F502" s="45"/>
      <c r="G502" s="45"/>
      <c r="H502" s="45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</row>
    <row r="503" spans="1:33">
      <c r="A503" s="45"/>
      <c r="B503" s="45"/>
      <c r="C503" s="45"/>
      <c r="D503" s="45"/>
      <c r="E503" s="45"/>
      <c r="F503" s="45"/>
      <c r="G503" s="45"/>
      <c r="H503" s="45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</row>
    <row r="504" spans="1:33">
      <c r="A504" s="45"/>
      <c r="B504" s="45"/>
      <c r="C504" s="45"/>
      <c r="D504" s="45"/>
      <c r="E504" s="45"/>
      <c r="F504" s="45"/>
      <c r="G504" s="45"/>
      <c r="H504" s="45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</row>
    <row r="505" spans="1:33">
      <c r="A505" s="45"/>
      <c r="B505" s="45"/>
      <c r="C505" s="45"/>
      <c r="D505" s="45"/>
      <c r="E505" s="45"/>
      <c r="F505" s="45"/>
      <c r="G505" s="45"/>
      <c r="H505" s="45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</row>
    <row r="506" spans="1:33">
      <c r="A506" s="45"/>
      <c r="B506" s="45"/>
      <c r="C506" s="45"/>
      <c r="D506" s="45"/>
      <c r="E506" s="45"/>
      <c r="F506" s="45"/>
      <c r="G506" s="45"/>
      <c r="H506" s="45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</row>
    <row r="507" spans="1:33">
      <c r="A507" s="45"/>
      <c r="B507" s="45"/>
      <c r="C507" s="45"/>
      <c r="D507" s="45"/>
      <c r="E507" s="45"/>
      <c r="F507" s="45"/>
      <c r="G507" s="45"/>
      <c r="H507" s="45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</row>
    <row r="508" spans="1:33">
      <c r="A508" s="45"/>
      <c r="B508" s="45"/>
      <c r="C508" s="45"/>
      <c r="D508" s="45"/>
      <c r="E508" s="45"/>
      <c r="F508" s="45"/>
      <c r="G508" s="45"/>
      <c r="H508" s="45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</row>
    <row r="509" spans="1:33">
      <c r="A509" s="45"/>
      <c r="B509" s="45"/>
      <c r="C509" s="45"/>
      <c r="D509" s="45"/>
      <c r="E509" s="45"/>
      <c r="F509" s="45"/>
      <c r="G509" s="45"/>
      <c r="H509" s="45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</row>
    <row r="510" spans="1:33">
      <c r="A510" s="45"/>
      <c r="B510" s="45"/>
      <c r="C510" s="45"/>
      <c r="D510" s="45"/>
      <c r="E510" s="45"/>
      <c r="F510" s="45"/>
      <c r="G510" s="45"/>
      <c r="H510" s="45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</row>
    <row r="511" spans="1:33">
      <c r="A511" s="45"/>
      <c r="B511" s="45"/>
      <c r="C511" s="45"/>
      <c r="D511" s="45"/>
      <c r="E511" s="45"/>
      <c r="F511" s="45"/>
      <c r="G511" s="45"/>
      <c r="H511" s="45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F511" s="38"/>
      <c r="AG511" s="38"/>
    </row>
    <row r="512" spans="1:33">
      <c r="A512" s="45"/>
      <c r="B512" s="45"/>
      <c r="C512" s="45"/>
      <c r="D512" s="45"/>
      <c r="E512" s="45"/>
      <c r="F512" s="45"/>
      <c r="G512" s="45"/>
      <c r="H512" s="45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</row>
    <row r="513" spans="1:33">
      <c r="A513" s="45"/>
      <c r="B513" s="45"/>
      <c r="C513" s="45"/>
      <c r="D513" s="45"/>
      <c r="E513" s="45"/>
      <c r="F513" s="45"/>
      <c r="G513" s="45"/>
      <c r="H513" s="45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</row>
    <row r="514" spans="1:33">
      <c r="A514" s="45"/>
      <c r="B514" s="45"/>
      <c r="C514" s="45"/>
      <c r="D514" s="45"/>
      <c r="E514" s="45"/>
      <c r="F514" s="45"/>
      <c r="G514" s="45"/>
      <c r="H514" s="45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</row>
    <row r="515" spans="1:33">
      <c r="A515" s="45"/>
      <c r="B515" s="45"/>
      <c r="C515" s="45"/>
      <c r="D515" s="45"/>
      <c r="E515" s="45"/>
      <c r="F515" s="45"/>
      <c r="G515" s="45"/>
      <c r="H515" s="45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</row>
    <row r="516" spans="1:33">
      <c r="A516" s="45"/>
      <c r="B516" s="45"/>
      <c r="C516" s="45"/>
      <c r="D516" s="45"/>
      <c r="E516" s="45"/>
      <c r="F516" s="45"/>
      <c r="G516" s="45"/>
      <c r="H516" s="45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</row>
    <row r="517" spans="1:33">
      <c r="A517" s="45"/>
      <c r="B517" s="45"/>
      <c r="C517" s="45"/>
      <c r="D517" s="45"/>
      <c r="E517" s="45"/>
      <c r="F517" s="45"/>
      <c r="G517" s="45"/>
      <c r="H517" s="45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</row>
    <row r="518" spans="1:33">
      <c r="A518" s="45"/>
      <c r="B518" s="45"/>
      <c r="C518" s="45"/>
      <c r="D518" s="45"/>
      <c r="E518" s="45"/>
      <c r="F518" s="45"/>
      <c r="G518" s="45"/>
      <c r="H518" s="45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</row>
    <row r="519" spans="1:33">
      <c r="A519" s="45"/>
      <c r="B519" s="45"/>
      <c r="C519" s="45"/>
      <c r="D519" s="45"/>
      <c r="E519" s="45"/>
      <c r="F519" s="45"/>
      <c r="G519" s="45"/>
      <c r="H519" s="45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</row>
    <row r="520" spans="1:33">
      <c r="A520" s="45"/>
      <c r="B520" s="45"/>
      <c r="C520" s="45"/>
      <c r="D520" s="45"/>
      <c r="E520" s="45"/>
      <c r="F520" s="45"/>
      <c r="G520" s="45"/>
      <c r="H520" s="45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</row>
    <row r="521" spans="1:33">
      <c r="A521" s="45"/>
      <c r="B521" s="45"/>
      <c r="C521" s="45"/>
      <c r="D521" s="45"/>
      <c r="E521" s="45"/>
      <c r="F521" s="45"/>
      <c r="G521" s="45"/>
      <c r="H521" s="45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</row>
    <row r="522" spans="1:33">
      <c r="A522" s="45"/>
      <c r="B522" s="45"/>
      <c r="C522" s="45"/>
      <c r="D522" s="45"/>
      <c r="E522" s="45"/>
      <c r="F522" s="45"/>
      <c r="G522" s="45"/>
      <c r="H522" s="45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</row>
    <row r="523" spans="1:33">
      <c r="A523" s="45"/>
      <c r="B523" s="45"/>
      <c r="C523" s="45"/>
      <c r="D523" s="45"/>
      <c r="E523" s="45"/>
      <c r="F523" s="45"/>
      <c r="G523" s="45"/>
      <c r="H523" s="45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</row>
    <row r="524" spans="1:33">
      <c r="A524" s="45"/>
      <c r="B524" s="45"/>
      <c r="C524" s="45"/>
      <c r="D524" s="45"/>
      <c r="E524" s="45"/>
      <c r="F524" s="45"/>
      <c r="G524" s="45"/>
      <c r="H524" s="45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</row>
    <row r="525" spans="1:33">
      <c r="A525" s="45"/>
      <c r="B525" s="45"/>
      <c r="C525" s="45"/>
      <c r="D525" s="45"/>
      <c r="E525" s="45"/>
      <c r="F525" s="45"/>
      <c r="G525" s="45"/>
      <c r="H525" s="45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</row>
    <row r="526" spans="1:33">
      <c r="A526" s="45"/>
      <c r="B526" s="45"/>
      <c r="C526" s="45"/>
      <c r="D526" s="45"/>
      <c r="E526" s="45"/>
      <c r="F526" s="45"/>
      <c r="G526" s="45"/>
      <c r="H526" s="45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</row>
    <row r="527" spans="1:33">
      <c r="A527" s="45"/>
      <c r="B527" s="45"/>
      <c r="C527" s="45"/>
      <c r="D527" s="45"/>
      <c r="E527" s="45"/>
      <c r="F527" s="45"/>
      <c r="G527" s="45"/>
      <c r="H527" s="45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</row>
    <row r="528" spans="1:33">
      <c r="A528" s="45"/>
      <c r="B528" s="45"/>
      <c r="C528" s="45"/>
      <c r="D528" s="45"/>
      <c r="E528" s="45"/>
      <c r="F528" s="45"/>
      <c r="G528" s="45"/>
      <c r="H528" s="45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</row>
    <row r="529" spans="1:33">
      <c r="A529" s="45"/>
      <c r="B529" s="45"/>
      <c r="C529" s="45"/>
      <c r="D529" s="45"/>
      <c r="E529" s="45"/>
      <c r="F529" s="45"/>
      <c r="G529" s="45"/>
      <c r="H529" s="45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</row>
    <row r="530" spans="1:33">
      <c r="A530" s="45"/>
      <c r="B530" s="45"/>
      <c r="C530" s="45"/>
      <c r="D530" s="45"/>
      <c r="E530" s="45"/>
      <c r="F530" s="45"/>
      <c r="G530" s="45"/>
      <c r="H530" s="45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</row>
    <row r="531" spans="1:33">
      <c r="A531" s="45"/>
      <c r="B531" s="45"/>
      <c r="C531" s="45"/>
      <c r="D531" s="45"/>
      <c r="E531" s="45"/>
      <c r="F531" s="45"/>
      <c r="G531" s="45"/>
      <c r="H531" s="45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</row>
    <row r="532" spans="1:33">
      <c r="A532" s="45"/>
      <c r="B532" s="45"/>
      <c r="C532" s="45"/>
      <c r="D532" s="45"/>
      <c r="E532" s="45"/>
      <c r="F532" s="45"/>
      <c r="G532" s="45"/>
      <c r="H532" s="45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</row>
    <row r="533" spans="1:33">
      <c r="A533" s="45"/>
      <c r="B533" s="45"/>
      <c r="C533" s="45"/>
      <c r="D533" s="45"/>
      <c r="E533" s="45"/>
      <c r="F533" s="45"/>
      <c r="G533" s="45"/>
      <c r="H533" s="45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</row>
    <row r="534" spans="1:33">
      <c r="A534" s="45"/>
      <c r="B534" s="45"/>
      <c r="C534" s="45"/>
      <c r="D534" s="45"/>
      <c r="E534" s="45"/>
      <c r="F534" s="45"/>
      <c r="G534" s="45"/>
      <c r="H534" s="45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</row>
    <row r="535" spans="1:33">
      <c r="A535" s="45"/>
      <c r="B535" s="45"/>
      <c r="C535" s="45"/>
      <c r="D535" s="45"/>
      <c r="E535" s="45"/>
      <c r="F535" s="45"/>
      <c r="G535" s="45"/>
      <c r="H535" s="45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</row>
    <row r="536" spans="1:33">
      <c r="A536" s="45"/>
      <c r="B536" s="45"/>
      <c r="C536" s="45"/>
      <c r="D536" s="45"/>
      <c r="E536" s="45"/>
      <c r="F536" s="45"/>
      <c r="G536" s="45"/>
      <c r="H536" s="45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</row>
    <row r="537" spans="1:33">
      <c r="A537" s="45"/>
      <c r="B537" s="45"/>
      <c r="C537" s="45"/>
      <c r="D537" s="45"/>
      <c r="E537" s="45"/>
      <c r="F537" s="45"/>
      <c r="G537" s="45"/>
      <c r="H537" s="45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</row>
    <row r="538" spans="1:33">
      <c r="A538" s="45"/>
      <c r="B538" s="45"/>
      <c r="C538" s="45"/>
      <c r="D538" s="45"/>
      <c r="E538" s="45"/>
      <c r="F538" s="45"/>
      <c r="G538" s="45"/>
      <c r="H538" s="45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</row>
    <row r="539" spans="1:33">
      <c r="A539" s="45"/>
      <c r="B539" s="45"/>
      <c r="C539" s="45"/>
      <c r="D539" s="45"/>
      <c r="E539" s="45"/>
      <c r="F539" s="45"/>
      <c r="G539" s="45"/>
      <c r="H539" s="45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</row>
    <row r="540" spans="1:33">
      <c r="A540" s="45"/>
      <c r="B540" s="45"/>
      <c r="C540" s="45"/>
      <c r="D540" s="45"/>
      <c r="E540" s="45"/>
      <c r="F540" s="45"/>
      <c r="G540" s="45"/>
      <c r="H540" s="45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</row>
    <row r="541" spans="1:33">
      <c r="A541" s="45"/>
      <c r="B541" s="45"/>
      <c r="C541" s="45"/>
      <c r="D541" s="45"/>
      <c r="E541" s="45"/>
      <c r="F541" s="45"/>
      <c r="G541" s="45"/>
      <c r="H541" s="45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</row>
    <row r="542" spans="1:33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  <c r="AD542" s="45"/>
      <c r="AE542" s="45"/>
      <c r="AF542" s="45"/>
      <c r="AG542" s="45"/>
    </row>
    <row r="543" spans="1:33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45"/>
      <c r="AF543" s="45"/>
      <c r="AG543" s="45"/>
    </row>
    <row r="544" spans="1:33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  <c r="AB544" s="45"/>
      <c r="AC544" s="45"/>
      <c r="AD544" s="45"/>
      <c r="AE544" s="45"/>
      <c r="AF544" s="45"/>
      <c r="AG544" s="45"/>
    </row>
    <row r="545" spans="1:33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  <c r="AA545" s="45"/>
      <c r="AB545" s="45"/>
      <c r="AC545" s="45"/>
      <c r="AD545" s="45"/>
      <c r="AE545" s="45"/>
      <c r="AF545" s="45"/>
      <c r="AG545" s="45"/>
    </row>
    <row r="546" spans="1:33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  <c r="AD546" s="45"/>
      <c r="AE546" s="45"/>
      <c r="AF546" s="45"/>
      <c r="AG546" s="45"/>
    </row>
    <row r="547" spans="1:33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  <c r="AD547" s="45"/>
      <c r="AE547" s="45"/>
      <c r="AF547" s="45"/>
      <c r="AG547" s="45"/>
    </row>
    <row r="548" spans="1:33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  <c r="AD548" s="45"/>
      <c r="AE548" s="45"/>
      <c r="AF548" s="45"/>
      <c r="AG548" s="45"/>
    </row>
    <row r="549" spans="1:33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  <c r="AD549" s="45"/>
      <c r="AE549" s="45"/>
      <c r="AF549" s="45"/>
      <c r="AG549" s="45"/>
    </row>
    <row r="550" spans="1:33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  <c r="AG550" s="45"/>
    </row>
    <row r="551" spans="1:33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  <c r="AG551" s="45"/>
    </row>
    <row r="552" spans="1:33">
      <c r="A552" s="4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  <c r="AB552" s="45"/>
      <c r="AC552" s="45"/>
      <c r="AD552" s="45"/>
      <c r="AE552" s="45"/>
      <c r="AF552" s="45"/>
      <c r="AG552" s="45"/>
    </row>
    <row r="553" spans="1:33">
      <c r="A553" s="4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  <c r="AA553" s="45"/>
      <c r="AB553" s="45"/>
      <c r="AC553" s="45"/>
      <c r="AD553" s="45"/>
      <c r="AE553" s="45"/>
      <c r="AF553" s="45"/>
      <c r="AG553" s="45"/>
    </row>
    <row r="554" spans="1:33">
      <c r="A554" s="4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  <c r="AD554" s="45"/>
      <c r="AE554" s="45"/>
      <c r="AF554" s="45"/>
      <c r="AG554" s="45"/>
    </row>
    <row r="555" spans="1:33">
      <c r="A555" s="45"/>
      <c r="B555" s="45"/>
      <c r="C555" s="45"/>
      <c r="D555" s="45"/>
      <c r="E555" s="45"/>
      <c r="F555" s="45"/>
      <c r="G555" s="45"/>
      <c r="H555" s="45"/>
    </row>
    <row r="556" spans="1:33">
      <c r="A556" s="45"/>
      <c r="B556" s="45"/>
      <c r="C556" s="45"/>
      <c r="D556" s="45"/>
      <c r="E556" s="45"/>
      <c r="F556" s="45"/>
      <c r="G556" s="45"/>
      <c r="H556" s="45"/>
    </row>
    <row r="557" spans="1:33">
      <c r="A557" s="45"/>
      <c r="B557" s="45"/>
      <c r="C557" s="45"/>
      <c r="D557" s="45"/>
      <c r="E557" s="45"/>
      <c r="F557" s="45"/>
      <c r="G557" s="45"/>
      <c r="H557" s="45"/>
    </row>
    <row r="558" spans="1:33">
      <c r="A558" s="45"/>
      <c r="B558" s="45"/>
      <c r="C558" s="45"/>
      <c r="D558" s="45"/>
      <c r="E558" s="45"/>
      <c r="F558" s="45"/>
      <c r="G558" s="45"/>
      <c r="H558" s="45"/>
    </row>
    <row r="559" spans="1:33">
      <c r="A559" s="45"/>
      <c r="B559" s="45"/>
      <c r="C559" s="45"/>
      <c r="D559" s="45"/>
      <c r="E559" s="45"/>
      <c r="F559" s="45"/>
      <c r="G559" s="45"/>
      <c r="H559" s="45"/>
    </row>
    <row r="560" spans="1:33">
      <c r="A560" s="45"/>
      <c r="B560" s="45"/>
      <c r="C560" s="45"/>
      <c r="D560" s="45"/>
      <c r="E560" s="45"/>
      <c r="F560" s="45"/>
      <c r="G560" s="45"/>
      <c r="H560" s="45"/>
    </row>
    <row r="561" spans="1:8">
      <c r="A561" s="45"/>
      <c r="B561" s="45"/>
      <c r="C561" s="45"/>
      <c r="D561" s="45"/>
      <c r="E561" s="45"/>
      <c r="F561" s="45"/>
      <c r="G561" s="45"/>
      <c r="H561" s="45"/>
    </row>
    <row r="562" spans="1:8">
      <c r="A562" s="45"/>
      <c r="B562" s="45"/>
      <c r="C562" s="45"/>
      <c r="D562" s="45"/>
      <c r="E562" s="45"/>
      <c r="F562" s="45"/>
      <c r="G562" s="45"/>
      <c r="H562" s="45"/>
    </row>
    <row r="563" spans="1:8">
      <c r="A563" s="45"/>
      <c r="B563" s="45"/>
      <c r="C563" s="45"/>
      <c r="D563" s="45"/>
      <c r="E563" s="45"/>
      <c r="F563" s="45"/>
      <c r="G563" s="45"/>
      <c r="H563" s="45"/>
    </row>
    <row r="564" spans="1:8">
      <c r="A564" s="45"/>
      <c r="B564" s="45"/>
      <c r="C564" s="45"/>
      <c r="D564" s="45"/>
      <c r="E564" s="45"/>
      <c r="F564" s="45"/>
      <c r="G564" s="45"/>
      <c r="H564" s="45"/>
    </row>
    <row r="565" spans="1:8">
      <c r="A565" s="45"/>
      <c r="B565" s="45"/>
      <c r="C565" s="45"/>
      <c r="D565" s="45"/>
      <c r="E565" s="45"/>
      <c r="F565" s="45"/>
      <c r="G565" s="45"/>
      <c r="H565" s="45"/>
    </row>
    <row r="566" spans="1:8">
      <c r="A566" s="45"/>
      <c r="B566" s="45"/>
      <c r="C566" s="45"/>
      <c r="D566" s="45"/>
      <c r="E566" s="45"/>
      <c r="F566" s="45"/>
      <c r="G566" s="45"/>
      <c r="H566" s="45"/>
    </row>
    <row r="567" spans="1:8">
      <c r="A567" s="45"/>
      <c r="B567" s="45"/>
      <c r="C567" s="45"/>
      <c r="D567" s="45"/>
      <c r="E567" s="45"/>
      <c r="F567" s="45"/>
      <c r="G567" s="45"/>
      <c r="H567" s="45"/>
    </row>
    <row r="568" spans="1:8">
      <c r="A568" s="45"/>
      <c r="B568" s="45"/>
      <c r="C568" s="45"/>
      <c r="D568" s="45"/>
      <c r="E568" s="45"/>
      <c r="F568" s="45"/>
      <c r="G568" s="45"/>
      <c r="H568" s="45"/>
    </row>
    <row r="569" spans="1:8">
      <c r="A569" s="45"/>
      <c r="B569" s="45"/>
      <c r="C569" s="45"/>
      <c r="D569" s="45"/>
      <c r="E569" s="45"/>
      <c r="F569" s="45"/>
      <c r="G569" s="45"/>
      <c r="H569" s="45"/>
    </row>
    <row r="570" spans="1:8">
      <c r="A570" s="45"/>
      <c r="B570" s="45"/>
      <c r="C570" s="45"/>
      <c r="D570" s="45"/>
      <c r="E570" s="45"/>
      <c r="F570" s="45"/>
      <c r="G570" s="45"/>
      <c r="H570" s="45"/>
    </row>
    <row r="571" spans="1:8">
      <c r="A571" s="45"/>
      <c r="B571" s="45"/>
      <c r="C571" s="45"/>
      <c r="D571" s="45"/>
      <c r="E571" s="45"/>
      <c r="F571" s="45"/>
      <c r="G571" s="45"/>
      <c r="H571" s="45"/>
    </row>
  </sheetData>
  <sheetProtection password="8F55" sheet="1" selectLockedCells="1"/>
  <dataConsolidate/>
  <mergeCells count="604">
    <mergeCell ref="A487:E487"/>
    <mergeCell ref="A493:H493"/>
    <mergeCell ref="A495:H495"/>
    <mergeCell ref="A5:H5"/>
    <mergeCell ref="A490:C490"/>
    <mergeCell ref="D490:H490"/>
    <mergeCell ref="A491:H491"/>
    <mergeCell ref="A492:H492"/>
    <mergeCell ref="A482:H482"/>
    <mergeCell ref="A483:E483"/>
    <mergeCell ref="A68:C69"/>
    <mergeCell ref="A479:H479"/>
    <mergeCell ref="A480:H480"/>
    <mergeCell ref="A494:H494"/>
    <mergeCell ref="F484:H487"/>
    <mergeCell ref="A488:B488"/>
    <mergeCell ref="C488:E488"/>
    <mergeCell ref="F488:H489"/>
    <mergeCell ref="A489:E489"/>
    <mergeCell ref="B486:D486"/>
    <mergeCell ref="C339:F339"/>
    <mergeCell ref="G339:H339"/>
    <mergeCell ref="B284:F284"/>
    <mergeCell ref="G284:H284"/>
    <mergeCell ref="F483:H483"/>
    <mergeCell ref="B485:D485"/>
    <mergeCell ref="A481:H481"/>
    <mergeCell ref="A472:H472"/>
    <mergeCell ref="A473:H473"/>
    <mergeCell ref="A474:H474"/>
    <mergeCell ref="A475:H475"/>
    <mergeCell ref="A476:H476"/>
    <mergeCell ref="A477:H477"/>
    <mergeCell ref="A478:B478"/>
    <mergeCell ref="A466:H466"/>
    <mergeCell ref="D478:E478"/>
    <mergeCell ref="G478:H478"/>
    <mergeCell ref="A467:H467"/>
    <mergeCell ref="A468:H468"/>
    <mergeCell ref="A469:H469"/>
    <mergeCell ref="A470:H470"/>
    <mergeCell ref="B471:E471"/>
    <mergeCell ref="F471:H471"/>
    <mergeCell ref="A458:H458"/>
    <mergeCell ref="A459:B459"/>
    <mergeCell ref="C459:H459"/>
    <mergeCell ref="A460:H460"/>
    <mergeCell ref="A461:H461"/>
    <mergeCell ref="A462:H462"/>
    <mergeCell ref="A463:H463"/>
    <mergeCell ref="A464:H464"/>
    <mergeCell ref="A465:H465"/>
    <mergeCell ref="A447:C449"/>
    <mergeCell ref="D447:H447"/>
    <mergeCell ref="D448:H448"/>
    <mergeCell ref="D449:H449"/>
    <mergeCell ref="D450:H450"/>
    <mergeCell ref="A452:G452"/>
    <mergeCell ref="A451:H451"/>
    <mergeCell ref="A454:H454"/>
    <mergeCell ref="A456:H456"/>
    <mergeCell ref="A440:H440"/>
    <mergeCell ref="A441:H441"/>
    <mergeCell ref="A442:H442"/>
    <mergeCell ref="A443:H443"/>
    <mergeCell ref="A33:H33"/>
    <mergeCell ref="A437:B437"/>
    <mergeCell ref="C437:E437"/>
    <mergeCell ref="F437:H438"/>
    <mergeCell ref="A438:E438"/>
    <mergeCell ref="A439:C439"/>
    <mergeCell ref="C94:F94"/>
    <mergeCell ref="G94:H94"/>
    <mergeCell ref="D311:H311"/>
    <mergeCell ref="A312:C312"/>
    <mergeCell ref="D312:H312"/>
    <mergeCell ref="E310:F310"/>
    <mergeCell ref="A424:H424"/>
    <mergeCell ref="A425:H425"/>
    <mergeCell ref="A426:H426"/>
    <mergeCell ref="A427:B427"/>
    <mergeCell ref="D427:E427"/>
    <mergeCell ref="G427:H427"/>
    <mergeCell ref="D439:H439"/>
    <mergeCell ref="A432:E432"/>
    <mergeCell ref="F432:H432"/>
    <mergeCell ref="F433:H436"/>
    <mergeCell ref="B434:D434"/>
    <mergeCell ref="B435:D435"/>
    <mergeCell ref="A436:E436"/>
    <mergeCell ref="A433:E433"/>
    <mergeCell ref="A416:H416"/>
    <mergeCell ref="A417:H417"/>
    <mergeCell ref="A418:H418"/>
    <mergeCell ref="A419:H419"/>
    <mergeCell ref="B420:E420"/>
    <mergeCell ref="F420:H420"/>
    <mergeCell ref="A421:H421"/>
    <mergeCell ref="A422:H422"/>
    <mergeCell ref="A423:H423"/>
    <mergeCell ref="A410:H410"/>
    <mergeCell ref="A407:H407"/>
    <mergeCell ref="A411:H411"/>
    <mergeCell ref="A412:H412"/>
    <mergeCell ref="A413:H413"/>
    <mergeCell ref="A414:H414"/>
    <mergeCell ref="C408:H408"/>
    <mergeCell ref="A409:H409"/>
    <mergeCell ref="A415:H415"/>
    <mergeCell ref="G97:H100"/>
    <mergeCell ref="A97:B100"/>
    <mergeCell ref="A404:H404"/>
    <mergeCell ref="A406:H406"/>
    <mergeCell ref="D97:F97"/>
    <mergeCell ref="A83:H86"/>
    <mergeCell ref="A88:H91"/>
    <mergeCell ref="A332:H334"/>
    <mergeCell ref="A340:H340"/>
    <mergeCell ref="A341:H341"/>
    <mergeCell ref="A338:H338"/>
    <mergeCell ref="C310:D310"/>
    <mergeCell ref="A396:C398"/>
    <mergeCell ref="D396:H396"/>
    <mergeCell ref="D397:H397"/>
    <mergeCell ref="D398:H398"/>
    <mergeCell ref="A105:H105"/>
    <mergeCell ref="G310:H310"/>
    <mergeCell ref="G115:H115"/>
    <mergeCell ref="A335:H337"/>
    <mergeCell ref="A327:C327"/>
    <mergeCell ref="D327:H327"/>
    <mergeCell ref="A328:B328"/>
    <mergeCell ref="G278:H278"/>
    <mergeCell ref="E188:E189"/>
    <mergeCell ref="E191:F191"/>
    <mergeCell ref="A272:B272"/>
    <mergeCell ref="E272:F272"/>
    <mergeCell ref="C274:D274"/>
    <mergeCell ref="C273:D273"/>
    <mergeCell ref="A191:D191"/>
    <mergeCell ref="F326:H326"/>
    <mergeCell ref="A326:E326"/>
    <mergeCell ref="A106:H106"/>
    <mergeCell ref="A107:H107"/>
    <mergeCell ref="A114:B114"/>
    <mergeCell ref="G190:H190"/>
    <mergeCell ref="A178:H184"/>
    <mergeCell ref="F185:G185"/>
    <mergeCell ref="F186:G186"/>
    <mergeCell ref="G189:H189"/>
    <mergeCell ref="B168:E168"/>
    <mergeCell ref="B164:C164"/>
    <mergeCell ref="D115:E115"/>
    <mergeCell ref="A172:H172"/>
    <mergeCell ref="F154:F155"/>
    <mergeCell ref="A251:H251"/>
    <mergeCell ref="F252:H252"/>
    <mergeCell ref="A269:D269"/>
    <mergeCell ref="B279:H279"/>
    <mergeCell ref="E271:F271"/>
    <mergeCell ref="A256:B257"/>
    <mergeCell ref="C256:E257"/>
    <mergeCell ref="A255:B255"/>
    <mergeCell ref="F255:H255"/>
    <mergeCell ref="E269:H269"/>
    <mergeCell ref="G270:H270"/>
    <mergeCell ref="C270:D270"/>
    <mergeCell ref="A277:G277"/>
    <mergeCell ref="A276:H276"/>
    <mergeCell ref="G273:H274"/>
    <mergeCell ref="C278:E278"/>
    <mergeCell ref="A275:H275"/>
    <mergeCell ref="G272:H272"/>
    <mergeCell ref="G271:H271"/>
    <mergeCell ref="A274:B274"/>
    <mergeCell ref="A270:B270"/>
    <mergeCell ref="A273:B273"/>
    <mergeCell ref="C271:D271"/>
    <mergeCell ref="E273:F274"/>
    <mergeCell ref="A252:E252"/>
    <mergeCell ref="E270:F270"/>
    <mergeCell ref="A262:H262"/>
    <mergeCell ref="A264:C264"/>
    <mergeCell ref="A263:C263"/>
    <mergeCell ref="B267:H267"/>
    <mergeCell ref="A266:H266"/>
    <mergeCell ref="D264:H264"/>
    <mergeCell ref="D263:H263"/>
    <mergeCell ref="C259:D259"/>
    <mergeCell ref="A225:H225"/>
    <mergeCell ref="A224:H224"/>
    <mergeCell ref="A245:H245"/>
    <mergeCell ref="D232:E235"/>
    <mergeCell ref="A249:B249"/>
    <mergeCell ref="A227:H228"/>
    <mergeCell ref="A226:H226"/>
    <mergeCell ref="A236:H242"/>
    <mergeCell ref="F232:H234"/>
    <mergeCell ref="A232:C234"/>
    <mergeCell ref="C249:H249"/>
    <mergeCell ref="A246:H246"/>
    <mergeCell ref="A248:H248"/>
    <mergeCell ref="A235:C235"/>
    <mergeCell ref="F235:H235"/>
    <mergeCell ref="G247:H247"/>
    <mergeCell ref="B247:F247"/>
    <mergeCell ref="A243:H244"/>
    <mergeCell ref="C357:H357"/>
    <mergeCell ref="D345:H345"/>
    <mergeCell ref="A354:H354"/>
    <mergeCell ref="A361:H361"/>
    <mergeCell ref="A359:H359"/>
    <mergeCell ref="A343:H343"/>
    <mergeCell ref="A303:B303"/>
    <mergeCell ref="A309:H309"/>
    <mergeCell ref="A349:H349"/>
    <mergeCell ref="D348:H348"/>
    <mergeCell ref="D347:H347"/>
    <mergeCell ref="D346:H346"/>
    <mergeCell ref="G305:H305"/>
    <mergeCell ref="A342:B342"/>
    <mergeCell ref="G304:H304"/>
    <mergeCell ref="A311:C311"/>
    <mergeCell ref="C342:G342"/>
    <mergeCell ref="B306:C306"/>
    <mergeCell ref="E307:F307"/>
    <mergeCell ref="C308:H308"/>
    <mergeCell ref="A329:E329"/>
    <mergeCell ref="A330:C330"/>
    <mergeCell ref="D330:H330"/>
    <mergeCell ref="G328:H328"/>
    <mergeCell ref="A484:E484"/>
    <mergeCell ref="G177:H177"/>
    <mergeCell ref="A345:C347"/>
    <mergeCell ref="A363:H363"/>
    <mergeCell ref="A364:H364"/>
    <mergeCell ref="A365:H365"/>
    <mergeCell ref="A366:H366"/>
    <mergeCell ref="A378:H378"/>
    <mergeCell ref="A368:H368"/>
    <mergeCell ref="A352:H352"/>
    <mergeCell ref="F386:H387"/>
    <mergeCell ref="F382:H385"/>
    <mergeCell ref="A388:C388"/>
    <mergeCell ref="A386:B386"/>
    <mergeCell ref="C386:E386"/>
    <mergeCell ref="A387:E387"/>
    <mergeCell ref="D388:H388"/>
    <mergeCell ref="B383:D383"/>
    <mergeCell ref="B384:D384"/>
    <mergeCell ref="A382:E382"/>
    <mergeCell ref="A357:B357"/>
    <mergeCell ref="A358:H358"/>
    <mergeCell ref="A374:H374"/>
    <mergeCell ref="A356:H356"/>
    <mergeCell ref="A360:H360"/>
    <mergeCell ref="F381:H381"/>
    <mergeCell ref="F369:H369"/>
    <mergeCell ref="D376:E376"/>
    <mergeCell ref="A375:H375"/>
    <mergeCell ref="G376:H376"/>
    <mergeCell ref="B369:E369"/>
    <mergeCell ref="A370:H370"/>
    <mergeCell ref="A371:H371"/>
    <mergeCell ref="A367:H367"/>
    <mergeCell ref="A376:B376"/>
    <mergeCell ref="C303:H303"/>
    <mergeCell ref="A253:B254"/>
    <mergeCell ref="C253:C254"/>
    <mergeCell ref="G286:H286"/>
    <mergeCell ref="A285:H285"/>
    <mergeCell ref="A283:H283"/>
    <mergeCell ref="E282:H282"/>
    <mergeCell ref="A282:D282"/>
    <mergeCell ref="C286:F286"/>
    <mergeCell ref="A286:B286"/>
    <mergeCell ref="A301:H301"/>
    <mergeCell ref="A300:H300"/>
    <mergeCell ref="A298:H298"/>
    <mergeCell ref="A299:H299"/>
    <mergeCell ref="B302:D302"/>
    <mergeCell ref="F302:H302"/>
    <mergeCell ref="A280:H280"/>
    <mergeCell ref="C272:D272"/>
    <mergeCell ref="A271:B271"/>
    <mergeCell ref="A259:B259"/>
    <mergeCell ref="A258:H258"/>
    <mergeCell ref="A261:B261"/>
    <mergeCell ref="C261:H261"/>
    <mergeCell ref="A265:B265"/>
    <mergeCell ref="C265:D265"/>
    <mergeCell ref="A260:H260"/>
    <mergeCell ref="E265:F265"/>
    <mergeCell ref="G265:H265"/>
    <mergeCell ref="D12:E12"/>
    <mergeCell ref="G12:H12"/>
    <mergeCell ref="E18:F18"/>
    <mergeCell ref="E19:F19"/>
    <mergeCell ref="E15:F15"/>
    <mergeCell ref="G15:H15"/>
    <mergeCell ref="C19:D19"/>
    <mergeCell ref="A17:H17"/>
    <mergeCell ref="C15:D15"/>
    <mergeCell ref="G19:H19"/>
    <mergeCell ref="A215:H221"/>
    <mergeCell ref="A214:H214"/>
    <mergeCell ref="A213:H213"/>
    <mergeCell ref="B24:D24"/>
    <mergeCell ref="B171:E171"/>
    <mergeCell ref="G171:H171"/>
    <mergeCell ref="A174:B174"/>
    <mergeCell ref="D98:F98"/>
    <mergeCell ref="D99:F99"/>
    <mergeCell ref="D100:F100"/>
    <mergeCell ref="E164:F164"/>
    <mergeCell ref="G168:H168"/>
    <mergeCell ref="E170:F170"/>
    <mergeCell ref="A108:H108"/>
    <mergeCell ref="A145:A146"/>
    <mergeCell ref="B167:C167"/>
    <mergeCell ref="E167:F167"/>
    <mergeCell ref="F160:F162"/>
    <mergeCell ref="B165:E165"/>
    <mergeCell ref="C149:D150"/>
    <mergeCell ref="A187:H187"/>
    <mergeCell ref="A188:D189"/>
    <mergeCell ref="A190:D190"/>
    <mergeCell ref="A92:H93"/>
    <mergeCell ref="A195:H195"/>
    <mergeCell ref="A194:H194"/>
    <mergeCell ref="A175:B175"/>
    <mergeCell ref="A104:H104"/>
    <mergeCell ref="A173:D173"/>
    <mergeCell ref="F173:H173"/>
    <mergeCell ref="A212:H212"/>
    <mergeCell ref="A211:H211"/>
    <mergeCell ref="A210:H210"/>
    <mergeCell ref="A209:H209"/>
    <mergeCell ref="A208:H208"/>
    <mergeCell ref="A207:H207"/>
    <mergeCell ref="A206:H206"/>
    <mergeCell ref="A1:C4"/>
    <mergeCell ref="D1:H1"/>
    <mergeCell ref="D2:H2"/>
    <mergeCell ref="D3:H3"/>
    <mergeCell ref="D4:H4"/>
    <mergeCell ref="G13:H13"/>
    <mergeCell ref="A9:B9"/>
    <mergeCell ref="B14:C14"/>
    <mergeCell ref="D14:E14"/>
    <mergeCell ref="F14:H14"/>
    <mergeCell ref="A12:C12"/>
    <mergeCell ref="G10:H10"/>
    <mergeCell ref="A8:C8"/>
    <mergeCell ref="E8:F8"/>
    <mergeCell ref="G11:H11"/>
    <mergeCell ref="F7:H7"/>
    <mergeCell ref="G9:H9"/>
    <mergeCell ref="C10:D10"/>
    <mergeCell ref="C11:D11"/>
    <mergeCell ref="B13:C13"/>
    <mergeCell ref="D13:F13"/>
    <mergeCell ref="D7:E7"/>
    <mergeCell ref="B6:E6"/>
    <mergeCell ref="G6:H6"/>
    <mergeCell ref="F20:H20"/>
    <mergeCell ref="A29:B29"/>
    <mergeCell ref="G29:H29"/>
    <mergeCell ref="G21:H21"/>
    <mergeCell ref="A15:B15"/>
    <mergeCell ref="G23:H23"/>
    <mergeCell ref="E24:F24"/>
    <mergeCell ref="G24:H24"/>
    <mergeCell ref="A19:B19"/>
    <mergeCell ref="A20:D20"/>
    <mergeCell ref="C18:D18"/>
    <mergeCell ref="B21:D21"/>
    <mergeCell ref="A22:B22"/>
    <mergeCell ref="E21:F21"/>
    <mergeCell ref="E23:F23"/>
    <mergeCell ref="B25:D25"/>
    <mergeCell ref="A26:D26"/>
    <mergeCell ref="A27:H27"/>
    <mergeCell ref="A28:B28"/>
    <mergeCell ref="C28:H28"/>
    <mergeCell ref="A36:B36"/>
    <mergeCell ref="C36:H36"/>
    <mergeCell ref="E62:F62"/>
    <mergeCell ref="E25:F25"/>
    <mergeCell ref="G25:H25"/>
    <mergeCell ref="E26:F26"/>
    <mergeCell ref="G26:H26"/>
    <mergeCell ref="C30:H30"/>
    <mergeCell ref="B37:D37"/>
    <mergeCell ref="E37:F37"/>
    <mergeCell ref="B31:H31"/>
    <mergeCell ref="B34:D34"/>
    <mergeCell ref="A32:H32"/>
    <mergeCell ref="A46:H46"/>
    <mergeCell ref="A35:B35"/>
    <mergeCell ref="C35:F35"/>
    <mergeCell ref="A30:B30"/>
    <mergeCell ref="B38:D38"/>
    <mergeCell ref="B42:D42"/>
    <mergeCell ref="C49:D49"/>
    <mergeCell ref="C43:F43"/>
    <mergeCell ref="A65:H65"/>
    <mergeCell ref="A64:H64"/>
    <mergeCell ref="C51:D51"/>
    <mergeCell ref="C53:D53"/>
    <mergeCell ref="A40:B40"/>
    <mergeCell ref="G45:H45"/>
    <mergeCell ref="G37:H37"/>
    <mergeCell ref="A39:B39"/>
    <mergeCell ref="C39:F39"/>
    <mergeCell ref="A44:B44"/>
    <mergeCell ref="C44:H44"/>
    <mergeCell ref="G165:H165"/>
    <mergeCell ref="A160:D160"/>
    <mergeCell ref="E160:E162"/>
    <mergeCell ref="G160:G162"/>
    <mergeCell ref="H160:H162"/>
    <mergeCell ref="C40:H40"/>
    <mergeCell ref="A47:H47"/>
    <mergeCell ref="B45:D45"/>
    <mergeCell ref="B41:D41"/>
    <mergeCell ref="E41:F41"/>
    <mergeCell ref="G41:H41"/>
    <mergeCell ref="E45:F45"/>
    <mergeCell ref="A53:B53"/>
    <mergeCell ref="A62:B62"/>
    <mergeCell ref="B48:C48"/>
    <mergeCell ref="B50:C50"/>
    <mergeCell ref="A61:B61"/>
    <mergeCell ref="E59:F59"/>
    <mergeCell ref="E60:F60"/>
    <mergeCell ref="A43:B43"/>
    <mergeCell ref="A122:H122"/>
    <mergeCell ref="E61:F61"/>
    <mergeCell ref="A59:B59"/>
    <mergeCell ref="A60:B60"/>
    <mergeCell ref="A70:C70"/>
    <mergeCell ref="E48:F48"/>
    <mergeCell ref="A49:B49"/>
    <mergeCell ref="E57:F57"/>
    <mergeCell ref="E58:F58"/>
    <mergeCell ref="B52:C52"/>
    <mergeCell ref="G114:H114"/>
    <mergeCell ref="A115:B115"/>
    <mergeCell ref="D114:E114"/>
    <mergeCell ref="A51:B51"/>
    <mergeCell ref="E50:F50"/>
    <mergeCell ref="A56:B56"/>
    <mergeCell ref="G70:H70"/>
    <mergeCell ref="G69:H69"/>
    <mergeCell ref="D69:F69"/>
    <mergeCell ref="D70:F70"/>
    <mergeCell ref="A78:H81"/>
    <mergeCell ref="A82:H82"/>
    <mergeCell ref="A87:H87"/>
    <mergeCell ref="A444:H446"/>
    <mergeCell ref="D399:H399"/>
    <mergeCell ref="A401:G401"/>
    <mergeCell ref="A400:H400"/>
    <mergeCell ref="E52:F52"/>
    <mergeCell ref="A55:H55"/>
    <mergeCell ref="A58:B58"/>
    <mergeCell ref="A57:B57"/>
    <mergeCell ref="A54:H54"/>
    <mergeCell ref="D153:E153"/>
    <mergeCell ref="A148:H148"/>
    <mergeCell ref="A149:B150"/>
    <mergeCell ref="E149:E150"/>
    <mergeCell ref="E137:F137"/>
    <mergeCell ref="A132:A133"/>
    <mergeCell ref="B127:D127"/>
    <mergeCell ref="F149:H150"/>
    <mergeCell ref="C142:C143"/>
    <mergeCell ref="A147:B147"/>
    <mergeCell ref="G139:H139"/>
    <mergeCell ref="E151:F151"/>
    <mergeCell ref="G151:H151"/>
    <mergeCell ref="G145:H145"/>
    <mergeCell ref="A140:H140"/>
    <mergeCell ref="A431:H431"/>
    <mergeCell ref="A389:H389"/>
    <mergeCell ref="A385:E385"/>
    <mergeCell ref="A372:H372"/>
    <mergeCell ref="A373:H373"/>
    <mergeCell ref="A325:D325"/>
    <mergeCell ref="A355:H355"/>
    <mergeCell ref="A351:H351"/>
    <mergeCell ref="A391:H391"/>
    <mergeCell ref="A390:H390"/>
    <mergeCell ref="A402:H402"/>
    <mergeCell ref="A403:H403"/>
    <mergeCell ref="A405:H405"/>
    <mergeCell ref="A408:B408"/>
    <mergeCell ref="A430:H430"/>
    <mergeCell ref="A429:H429"/>
    <mergeCell ref="A428:H428"/>
    <mergeCell ref="A392:H392"/>
    <mergeCell ref="A393:H395"/>
    <mergeCell ref="A380:H380"/>
    <mergeCell ref="A381:E381"/>
    <mergeCell ref="A377:H377"/>
    <mergeCell ref="A362:H362"/>
    <mergeCell ref="A379:H379"/>
    <mergeCell ref="A313:H313"/>
    <mergeCell ref="A324:H324"/>
    <mergeCell ref="A323:H323"/>
    <mergeCell ref="A322:H322"/>
    <mergeCell ref="B321:E321"/>
    <mergeCell ref="B320:E320"/>
    <mergeCell ref="B319:E319"/>
    <mergeCell ref="A339:B339"/>
    <mergeCell ref="B170:C170"/>
    <mergeCell ref="A203:H203"/>
    <mergeCell ref="A202:H202"/>
    <mergeCell ref="A200:H201"/>
    <mergeCell ref="A176:B176"/>
    <mergeCell ref="A177:B177"/>
    <mergeCell ref="C177:D177"/>
    <mergeCell ref="A192:H193"/>
    <mergeCell ref="G191:H191"/>
    <mergeCell ref="B185:D185"/>
    <mergeCell ref="B186:D186"/>
    <mergeCell ref="A205:H205"/>
    <mergeCell ref="A204:H204"/>
    <mergeCell ref="A199:H199"/>
    <mergeCell ref="A198:H198"/>
    <mergeCell ref="A196:H197"/>
    <mergeCell ref="A71:H71"/>
    <mergeCell ref="A72:H77"/>
    <mergeCell ref="A125:E125"/>
    <mergeCell ref="D124:E124"/>
    <mergeCell ref="A123:H123"/>
    <mergeCell ref="A127:A128"/>
    <mergeCell ref="A126:H126"/>
    <mergeCell ref="A94:B94"/>
    <mergeCell ref="A137:B137"/>
    <mergeCell ref="E129:E130"/>
    <mergeCell ref="D132:E132"/>
    <mergeCell ref="E131:H131"/>
    <mergeCell ref="F132:F133"/>
    <mergeCell ref="C129:C130"/>
    <mergeCell ref="G129:G130"/>
    <mergeCell ref="A134:A135"/>
    <mergeCell ref="G137:H137"/>
    <mergeCell ref="G134:H134"/>
    <mergeCell ref="F135:H136"/>
    <mergeCell ref="B128:H128"/>
    <mergeCell ref="C137:D137"/>
    <mergeCell ref="A129:A130"/>
    <mergeCell ref="A95:H96"/>
    <mergeCell ref="A101:H103"/>
    <mergeCell ref="F127:H127"/>
    <mergeCell ref="A121:H121"/>
    <mergeCell ref="E142:E143"/>
    <mergeCell ref="G142:G143"/>
    <mergeCell ref="A138:H138"/>
    <mergeCell ref="A139:C139"/>
    <mergeCell ref="E139:F139"/>
    <mergeCell ref="A131:B131"/>
    <mergeCell ref="A250:H250"/>
    <mergeCell ref="A223:H223"/>
    <mergeCell ref="A231:H231"/>
    <mergeCell ref="A230:H230"/>
    <mergeCell ref="A229:H229"/>
    <mergeCell ref="A142:A143"/>
    <mergeCell ref="A222:H222"/>
    <mergeCell ref="A157:B158"/>
    <mergeCell ref="A153:C153"/>
    <mergeCell ref="C157:E158"/>
    <mergeCell ref="A156:H156"/>
    <mergeCell ref="A163:H163"/>
    <mergeCell ref="A141:H141"/>
    <mergeCell ref="F157:F158"/>
    <mergeCell ref="G157:H158"/>
    <mergeCell ref="D145:D146"/>
    <mergeCell ref="G132:H133"/>
    <mergeCell ref="A453:H453"/>
    <mergeCell ref="A455:H455"/>
    <mergeCell ref="A457:H457"/>
    <mergeCell ref="A353:H353"/>
    <mergeCell ref="A350:H350"/>
    <mergeCell ref="F145:F146"/>
    <mergeCell ref="B145:C145"/>
    <mergeCell ref="A293:H297"/>
    <mergeCell ref="A268:H268"/>
    <mergeCell ref="G153:H153"/>
    <mergeCell ref="F253:F254"/>
    <mergeCell ref="G253:H254"/>
    <mergeCell ref="F256:H257"/>
    <mergeCell ref="B318:E318"/>
    <mergeCell ref="B317:E317"/>
    <mergeCell ref="B316:E316"/>
    <mergeCell ref="B315:E315"/>
    <mergeCell ref="B314:E314"/>
    <mergeCell ref="A287:H292"/>
    <mergeCell ref="D253:E254"/>
    <mergeCell ref="A281:H281"/>
    <mergeCell ref="A331:H331"/>
    <mergeCell ref="A344:H344"/>
  </mergeCells>
  <dataValidations count="1">
    <dataValidation type="list" allowBlank="1" showInputMessage="1" showErrorMessage="1" sqref="A68 G191:H191">
      <formula1>$L$34:$L$42</formula1>
    </dataValidation>
  </dataValidations>
  <pageMargins left="0.69" right="0.24" top="0.21" bottom="0.24" header="0.17" footer="0.22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69"/>
  <sheetViews>
    <sheetView view="pageBreakPreview" topLeftCell="A268" zoomScaleNormal="150" zoomScaleSheetLayoutView="100" workbookViewId="0">
      <selection activeCell="C151" sqref="C151"/>
    </sheetView>
  </sheetViews>
  <sheetFormatPr baseColWidth="10" defaultRowHeight="15"/>
  <cols>
    <col min="10" max="10" width="0" hidden="1" customWidth="1"/>
  </cols>
  <sheetData>
    <row r="1" spans="1:9" ht="15.75">
      <c r="A1" s="608"/>
      <c r="B1" s="609"/>
      <c r="C1" s="609"/>
      <c r="D1" s="612" t="s">
        <v>223</v>
      </c>
      <c r="E1" s="612"/>
      <c r="F1" s="612"/>
      <c r="G1" s="612"/>
      <c r="H1" s="613"/>
    </row>
    <row r="2" spans="1:9" ht="15.75">
      <c r="A2" s="610"/>
      <c r="B2" s="611"/>
      <c r="C2" s="611"/>
      <c r="D2" s="614" t="s">
        <v>142</v>
      </c>
      <c r="E2" s="614"/>
      <c r="F2" s="614"/>
      <c r="G2" s="614"/>
      <c r="H2" s="615"/>
    </row>
    <row r="3" spans="1:9" ht="15.75">
      <c r="A3" s="610"/>
      <c r="B3" s="611"/>
      <c r="C3" s="611"/>
      <c r="D3" s="614" t="s">
        <v>143</v>
      </c>
      <c r="E3" s="614"/>
      <c r="F3" s="614"/>
      <c r="G3" s="614"/>
      <c r="H3" s="615"/>
    </row>
    <row r="4" spans="1:9" ht="15.75">
      <c r="A4" s="610"/>
      <c r="B4" s="611"/>
      <c r="C4" s="611"/>
      <c r="D4" s="614" t="s">
        <v>144</v>
      </c>
      <c r="E4" s="614"/>
      <c r="F4" s="614"/>
      <c r="G4" s="614"/>
      <c r="H4" s="615"/>
    </row>
    <row r="5" spans="1:9" ht="11.1" customHeight="1">
      <c r="A5" s="616" t="s">
        <v>224</v>
      </c>
      <c r="B5" s="617"/>
      <c r="C5" s="617"/>
      <c r="D5" s="617"/>
      <c r="E5" s="617"/>
      <c r="F5" s="405"/>
      <c r="G5" s="405"/>
      <c r="H5" s="624"/>
    </row>
    <row r="6" spans="1:9" ht="11.1" customHeight="1">
      <c r="A6" s="616" t="s">
        <v>225</v>
      </c>
      <c r="B6" s="617"/>
      <c r="C6" s="617"/>
      <c r="D6" s="617"/>
      <c r="E6" s="617"/>
      <c r="F6" s="617"/>
      <c r="G6" s="617"/>
      <c r="H6" s="619"/>
    </row>
    <row r="7" spans="1:9" ht="11.1" customHeight="1">
      <c r="A7" s="653" t="s">
        <v>226</v>
      </c>
      <c r="B7" s="654"/>
      <c r="C7" s="654"/>
      <c r="D7" s="654"/>
      <c r="E7" s="654"/>
      <c r="F7" s="654"/>
      <c r="G7" s="654"/>
      <c r="H7" s="655"/>
      <c r="I7" s="68"/>
    </row>
    <row r="8" spans="1:9" ht="11.1" customHeight="1">
      <c r="A8" s="150" t="s">
        <v>150</v>
      </c>
      <c r="B8" s="306"/>
      <c r="C8" s="306"/>
      <c r="D8" s="306"/>
      <c r="E8" s="306"/>
      <c r="F8" s="147" t="s">
        <v>151</v>
      </c>
      <c r="G8" s="621">
        <f ca="1">NOW()</f>
        <v>41431.417596296298</v>
      </c>
      <c r="H8" s="620"/>
    </row>
    <row r="9" spans="1:9" ht="11.1" customHeight="1">
      <c r="A9" s="150" t="s">
        <v>71</v>
      </c>
      <c r="B9" s="122"/>
      <c r="C9" s="147" t="s">
        <v>149</v>
      </c>
      <c r="D9" s="622" t="s">
        <v>148</v>
      </c>
      <c r="E9" s="622"/>
      <c r="F9" s="405"/>
      <c r="G9" s="405"/>
      <c r="H9" s="624"/>
    </row>
    <row r="10" spans="1:9" ht="11.1" customHeight="1">
      <c r="A10" s="618"/>
      <c r="B10" s="306"/>
      <c r="C10" s="306"/>
      <c r="D10" s="147" t="s">
        <v>147</v>
      </c>
      <c r="E10" s="306"/>
      <c r="F10" s="306"/>
      <c r="G10" s="147" t="s">
        <v>146</v>
      </c>
      <c r="H10" s="219"/>
    </row>
    <row r="11" spans="1:9" ht="11.1" customHeight="1" thickBot="1">
      <c r="A11" s="625" t="s">
        <v>152</v>
      </c>
      <c r="B11" s="622"/>
      <c r="C11" s="217"/>
      <c r="D11" s="147" t="s">
        <v>153</v>
      </c>
      <c r="E11" s="89"/>
      <c r="F11" s="147" t="s">
        <v>154</v>
      </c>
      <c r="G11" s="306"/>
      <c r="H11" s="620"/>
    </row>
    <row r="12" spans="1:9" ht="11.1" customHeight="1" thickBot="1">
      <c r="A12" s="150" t="s">
        <v>155</v>
      </c>
      <c r="B12" s="109"/>
      <c r="C12" s="630" t="s">
        <v>156</v>
      </c>
      <c r="D12" s="622"/>
      <c r="E12" s="103"/>
      <c r="F12" s="147" t="s">
        <v>157</v>
      </c>
      <c r="G12" s="341"/>
      <c r="H12" s="623"/>
    </row>
    <row r="13" spans="1:9" ht="11.1" customHeight="1" thickBot="1">
      <c r="A13" s="150" t="s">
        <v>158</v>
      </c>
      <c r="B13" s="153"/>
      <c r="C13" s="622" t="s">
        <v>159</v>
      </c>
      <c r="D13" s="622"/>
      <c r="E13" s="151"/>
      <c r="F13" s="149" t="s">
        <v>149</v>
      </c>
      <c r="G13" s="341"/>
      <c r="H13" s="623"/>
    </row>
    <row r="14" spans="1:9" ht="11.1" customHeight="1">
      <c r="A14" s="625" t="s">
        <v>160</v>
      </c>
      <c r="B14" s="622"/>
      <c r="C14" s="622"/>
      <c r="D14" s="405"/>
      <c r="E14" s="405"/>
      <c r="F14" s="149" t="s">
        <v>163</v>
      </c>
      <c r="G14" s="306"/>
      <c r="H14" s="620"/>
    </row>
    <row r="15" spans="1:9" ht="11.1" customHeight="1">
      <c r="A15" s="150" t="s">
        <v>161</v>
      </c>
      <c r="B15" s="306"/>
      <c r="C15" s="306"/>
      <c r="D15" s="622" t="s">
        <v>162</v>
      </c>
      <c r="E15" s="622"/>
      <c r="F15" s="622"/>
      <c r="G15" s="306"/>
      <c r="H15" s="620"/>
    </row>
    <row r="16" spans="1:9" ht="11.1" customHeight="1">
      <c r="A16" s="150" t="s">
        <v>164</v>
      </c>
      <c r="B16" s="341"/>
      <c r="C16" s="341"/>
      <c r="D16" s="622" t="s">
        <v>165</v>
      </c>
      <c r="E16" s="622"/>
      <c r="F16" s="306"/>
      <c r="G16" s="306"/>
      <c r="H16" s="620"/>
    </row>
    <row r="17" spans="1:8" ht="11.1" customHeight="1">
      <c r="A17" s="625" t="s">
        <v>166</v>
      </c>
      <c r="B17" s="622"/>
      <c r="C17" s="306"/>
      <c r="D17" s="306"/>
      <c r="E17" s="633" t="s">
        <v>167</v>
      </c>
      <c r="F17" s="633"/>
      <c r="G17" s="341"/>
      <c r="H17" s="623"/>
    </row>
    <row r="18" spans="1:8" ht="11.1" customHeight="1">
      <c r="A18" s="625"/>
      <c r="B18" s="622"/>
      <c r="C18" s="622"/>
      <c r="D18" s="622"/>
      <c r="E18" s="622"/>
      <c r="F18" s="622"/>
      <c r="G18" s="622"/>
      <c r="H18" s="626"/>
    </row>
    <row r="19" spans="1:8" ht="11.1" customHeight="1" thickBot="1">
      <c r="A19" s="627" t="s">
        <v>168</v>
      </c>
      <c r="B19" s="628"/>
      <c r="C19" s="628"/>
      <c r="D19" s="628"/>
      <c r="E19" s="628"/>
      <c r="F19" s="628"/>
      <c r="G19" s="628"/>
      <c r="H19" s="629"/>
    </row>
    <row r="20" spans="1:8" ht="11.1" customHeight="1" thickBot="1">
      <c r="A20" s="155" t="s">
        <v>169</v>
      </c>
      <c r="B20" s="105"/>
      <c r="C20" s="631"/>
      <c r="D20" s="632"/>
      <c r="E20" s="631" t="s">
        <v>177</v>
      </c>
      <c r="F20" s="632"/>
      <c r="G20" s="105"/>
      <c r="H20" s="156"/>
    </row>
    <row r="21" spans="1:8" ht="11.1" customHeight="1">
      <c r="A21" s="625" t="s">
        <v>170</v>
      </c>
      <c r="B21" s="622"/>
      <c r="C21" s="306"/>
      <c r="D21" s="307"/>
      <c r="E21" s="630" t="s">
        <v>178</v>
      </c>
      <c r="F21" s="622"/>
      <c r="G21" s="306"/>
      <c r="H21" s="620"/>
    </row>
    <row r="22" spans="1:8" ht="11.1" customHeight="1">
      <c r="A22" s="618"/>
      <c r="B22" s="306"/>
      <c r="C22" s="306"/>
      <c r="D22" s="307"/>
      <c r="E22" s="157"/>
      <c r="F22" s="306"/>
      <c r="G22" s="306"/>
      <c r="H22" s="620"/>
    </row>
    <row r="23" spans="1:8" ht="11.1" customHeight="1">
      <c r="A23" s="150" t="s">
        <v>171</v>
      </c>
      <c r="B23" s="341"/>
      <c r="C23" s="341"/>
      <c r="D23" s="342"/>
      <c r="E23" s="630" t="s">
        <v>179</v>
      </c>
      <c r="F23" s="622"/>
      <c r="G23" s="341"/>
      <c r="H23" s="623"/>
    </row>
    <row r="24" spans="1:8" ht="11.1" customHeight="1">
      <c r="A24" s="618"/>
      <c r="B24" s="306"/>
      <c r="C24" s="147" t="s">
        <v>76</v>
      </c>
      <c r="D24" s="217"/>
      <c r="E24" s="157"/>
      <c r="F24" s="121"/>
      <c r="G24" s="147" t="s">
        <v>76</v>
      </c>
      <c r="H24" s="163"/>
    </row>
    <row r="25" spans="1:8" ht="11.1" customHeight="1">
      <c r="A25" s="150" t="s">
        <v>174</v>
      </c>
      <c r="B25" s="161"/>
      <c r="C25" s="147" t="s">
        <v>173</v>
      </c>
      <c r="D25" s="92"/>
      <c r="E25" s="630" t="s">
        <v>180</v>
      </c>
      <c r="F25" s="622"/>
      <c r="G25" s="306"/>
      <c r="H25" s="620"/>
    </row>
    <row r="26" spans="1:8" ht="11.1" customHeight="1">
      <c r="A26" s="146" t="s">
        <v>175</v>
      </c>
      <c r="B26" s="306"/>
      <c r="C26" s="306"/>
      <c r="D26" s="307"/>
      <c r="E26" s="630" t="s">
        <v>181</v>
      </c>
      <c r="F26" s="622"/>
      <c r="G26" s="341"/>
      <c r="H26" s="623"/>
    </row>
    <row r="27" spans="1:8" ht="11.1" customHeight="1">
      <c r="A27" s="150" t="s">
        <v>176</v>
      </c>
      <c r="B27" s="341"/>
      <c r="C27" s="341"/>
      <c r="D27" s="342"/>
      <c r="E27" s="630" t="s">
        <v>182</v>
      </c>
      <c r="F27" s="622"/>
      <c r="G27" s="341"/>
      <c r="H27" s="623"/>
    </row>
    <row r="28" spans="1:8" ht="11.1" customHeight="1" thickBot="1">
      <c r="A28" s="158"/>
      <c r="B28" s="159"/>
      <c r="C28" s="159"/>
      <c r="D28" s="160"/>
      <c r="E28" s="635" t="s">
        <v>183</v>
      </c>
      <c r="F28" s="636"/>
      <c r="G28" s="637"/>
      <c r="H28" s="638"/>
    </row>
    <row r="29" spans="1:8" ht="11.1" customHeight="1">
      <c r="A29" s="639"/>
      <c r="B29" s="632"/>
      <c r="C29" s="632"/>
      <c r="D29" s="632"/>
      <c r="E29" s="632"/>
      <c r="F29" s="632"/>
      <c r="G29" s="632"/>
      <c r="H29" s="640"/>
    </row>
    <row r="30" spans="1:8" ht="11.1" customHeight="1">
      <c r="A30" s="647" t="s">
        <v>227</v>
      </c>
      <c r="B30" s="648"/>
      <c r="C30" s="648"/>
      <c r="D30" s="648"/>
      <c r="E30" s="648"/>
      <c r="F30" s="648"/>
      <c r="G30" s="648"/>
      <c r="H30" s="649"/>
    </row>
    <row r="31" spans="1:8" ht="11.1" customHeight="1">
      <c r="A31" s="164" t="s">
        <v>150</v>
      </c>
      <c r="B31" s="306"/>
      <c r="C31" s="306"/>
      <c r="D31" s="306"/>
      <c r="E31" s="117" t="s">
        <v>189</v>
      </c>
      <c r="F31" s="121"/>
      <c r="G31" s="117" t="s">
        <v>76</v>
      </c>
      <c r="H31" s="152"/>
    </row>
    <row r="32" spans="1:8" ht="11.1" customHeight="1">
      <c r="A32" s="634" t="s">
        <v>190</v>
      </c>
      <c r="B32" s="575"/>
      <c r="C32" s="306"/>
      <c r="D32" s="306"/>
      <c r="E32" s="306"/>
      <c r="F32" s="306"/>
      <c r="G32" s="117" t="s">
        <v>191</v>
      </c>
      <c r="H32" s="163"/>
    </row>
    <row r="33" spans="1:8" ht="11.1" customHeight="1">
      <c r="A33" s="634" t="s">
        <v>192</v>
      </c>
      <c r="B33" s="575"/>
      <c r="C33" s="306"/>
      <c r="D33" s="306"/>
      <c r="E33" s="306"/>
      <c r="F33" s="306"/>
      <c r="G33" s="306"/>
      <c r="H33" s="620"/>
    </row>
    <row r="34" spans="1:8" ht="11.1" customHeight="1">
      <c r="A34" s="164" t="s">
        <v>174</v>
      </c>
      <c r="B34" s="306"/>
      <c r="C34" s="306"/>
      <c r="D34" s="306"/>
      <c r="E34" s="575" t="s">
        <v>193</v>
      </c>
      <c r="F34" s="575"/>
      <c r="G34" s="341"/>
      <c r="H34" s="623"/>
    </row>
    <row r="35" spans="1:8" ht="11.1" customHeight="1">
      <c r="A35" s="164" t="s">
        <v>150</v>
      </c>
      <c r="B35" s="341"/>
      <c r="C35" s="341"/>
      <c r="D35" s="341"/>
      <c r="E35" s="117" t="s">
        <v>189</v>
      </c>
      <c r="F35" s="121"/>
      <c r="G35" s="117" t="s">
        <v>76</v>
      </c>
      <c r="H35" s="162"/>
    </row>
    <row r="36" spans="1:8" ht="11.1" customHeight="1">
      <c r="A36" s="634" t="s">
        <v>190</v>
      </c>
      <c r="B36" s="575"/>
      <c r="C36" s="306"/>
      <c r="D36" s="306"/>
      <c r="E36" s="306"/>
      <c r="F36" s="306"/>
      <c r="G36" s="117" t="s">
        <v>191</v>
      </c>
      <c r="H36" s="162"/>
    </row>
    <row r="37" spans="1:8" ht="11.1" customHeight="1">
      <c r="A37" s="634" t="s">
        <v>192</v>
      </c>
      <c r="B37" s="575"/>
      <c r="C37" s="306"/>
      <c r="D37" s="306"/>
      <c r="E37" s="306"/>
      <c r="F37" s="306"/>
      <c r="G37" s="306"/>
      <c r="H37" s="620"/>
    </row>
    <row r="38" spans="1:8" ht="11.1" customHeight="1">
      <c r="A38" s="164" t="s">
        <v>174</v>
      </c>
      <c r="B38" s="306"/>
      <c r="C38" s="306"/>
      <c r="D38" s="306"/>
      <c r="E38" s="575" t="s">
        <v>193</v>
      </c>
      <c r="F38" s="575"/>
      <c r="G38" s="341"/>
      <c r="H38" s="623"/>
    </row>
    <row r="39" spans="1:8" ht="11.1" customHeight="1">
      <c r="A39" s="164" t="s">
        <v>150</v>
      </c>
      <c r="B39" s="341"/>
      <c r="C39" s="341"/>
      <c r="D39" s="341"/>
      <c r="E39" s="117" t="s">
        <v>189</v>
      </c>
      <c r="F39" s="121"/>
      <c r="G39" s="117" t="s">
        <v>76</v>
      </c>
      <c r="H39" s="152"/>
    </row>
    <row r="40" spans="1:8" ht="11.1" customHeight="1">
      <c r="A40" s="634" t="s">
        <v>190</v>
      </c>
      <c r="B40" s="575"/>
      <c r="C40" s="306"/>
      <c r="D40" s="306"/>
      <c r="E40" s="306"/>
      <c r="F40" s="306"/>
      <c r="G40" s="117" t="s">
        <v>191</v>
      </c>
      <c r="H40" s="163"/>
    </row>
    <row r="41" spans="1:8" ht="11.1" customHeight="1">
      <c r="A41" s="634" t="s">
        <v>192</v>
      </c>
      <c r="B41" s="575"/>
      <c r="C41" s="306"/>
      <c r="D41" s="306"/>
      <c r="E41" s="306"/>
      <c r="F41" s="306"/>
      <c r="G41" s="306"/>
      <c r="H41" s="620"/>
    </row>
    <row r="42" spans="1:8" ht="11.1" customHeight="1">
      <c r="A42" s="164" t="s">
        <v>174</v>
      </c>
      <c r="B42" s="306"/>
      <c r="C42" s="306"/>
      <c r="D42" s="306"/>
      <c r="E42" s="575" t="s">
        <v>193</v>
      </c>
      <c r="F42" s="575"/>
      <c r="G42" s="341"/>
      <c r="H42" s="623"/>
    </row>
    <row r="43" spans="1:8" ht="11.1" customHeight="1">
      <c r="A43" s="634"/>
      <c r="B43" s="575"/>
      <c r="C43" s="575"/>
      <c r="D43" s="575"/>
      <c r="E43" s="575"/>
      <c r="F43" s="575"/>
      <c r="G43" s="575"/>
      <c r="H43" s="641"/>
    </row>
    <row r="44" spans="1:8" ht="11.1" customHeight="1">
      <c r="A44" s="647" t="s">
        <v>194</v>
      </c>
      <c r="B44" s="648"/>
      <c r="C44" s="648"/>
      <c r="D44" s="648"/>
      <c r="E44" s="648"/>
      <c r="F44" s="648"/>
      <c r="G44" s="648"/>
      <c r="H44" s="649"/>
    </row>
    <row r="45" spans="1:8" ht="11.1" customHeight="1">
      <c r="A45" s="164" t="s">
        <v>129</v>
      </c>
      <c r="B45" s="306"/>
      <c r="C45" s="306"/>
      <c r="D45" s="117" t="s">
        <v>179</v>
      </c>
      <c r="E45" s="386"/>
      <c r="F45" s="386"/>
      <c r="G45" s="117" t="s">
        <v>76</v>
      </c>
      <c r="H45" s="148"/>
    </row>
    <row r="46" spans="1:8" ht="11.1" customHeight="1">
      <c r="A46" s="634" t="s">
        <v>195</v>
      </c>
      <c r="B46" s="575"/>
      <c r="C46" s="386"/>
      <c r="D46" s="386"/>
      <c r="E46" s="117" t="s">
        <v>172</v>
      </c>
      <c r="F46" s="165"/>
      <c r="G46" s="117" t="s">
        <v>76</v>
      </c>
      <c r="H46" s="154"/>
    </row>
    <row r="47" spans="1:8" ht="11.1" customHeight="1">
      <c r="A47" s="164" t="s">
        <v>129</v>
      </c>
      <c r="B47" s="306"/>
      <c r="C47" s="306"/>
      <c r="D47" s="117" t="s">
        <v>179</v>
      </c>
      <c r="E47" s="386"/>
      <c r="F47" s="386"/>
      <c r="G47" s="117" t="s">
        <v>76</v>
      </c>
      <c r="H47" s="154"/>
    </row>
    <row r="48" spans="1:8" ht="11.1" customHeight="1">
      <c r="A48" s="634" t="s">
        <v>195</v>
      </c>
      <c r="B48" s="575"/>
      <c r="C48" s="386"/>
      <c r="D48" s="386"/>
      <c r="E48" s="117" t="s">
        <v>172</v>
      </c>
      <c r="F48" s="165"/>
      <c r="G48" s="117" t="s">
        <v>76</v>
      </c>
      <c r="H48" s="154"/>
    </row>
    <row r="49" spans="1:10" ht="11.1" customHeight="1">
      <c r="A49" s="164" t="s">
        <v>129</v>
      </c>
      <c r="B49" s="386"/>
      <c r="C49" s="386"/>
      <c r="D49" s="117" t="s">
        <v>179</v>
      </c>
      <c r="E49" s="386"/>
      <c r="F49" s="386"/>
      <c r="G49" s="117" t="s">
        <v>76</v>
      </c>
      <c r="H49" s="154"/>
    </row>
    <row r="50" spans="1:10" ht="11.1" customHeight="1">
      <c r="A50" s="634" t="s">
        <v>195</v>
      </c>
      <c r="B50" s="575"/>
      <c r="C50" s="644"/>
      <c r="D50" s="644"/>
      <c r="E50" s="117" t="s">
        <v>172</v>
      </c>
      <c r="F50" s="165"/>
      <c r="G50" s="117" t="s">
        <v>76</v>
      </c>
      <c r="H50" s="154"/>
    </row>
    <row r="51" spans="1:10" ht="11.1" customHeight="1">
      <c r="A51" s="634"/>
      <c r="B51" s="575"/>
      <c r="C51" s="575"/>
      <c r="D51" s="575"/>
      <c r="E51" s="575"/>
      <c r="F51" s="575"/>
      <c r="G51" s="575"/>
      <c r="H51" s="641"/>
    </row>
    <row r="52" spans="1:10" ht="11.1" customHeight="1">
      <c r="A52" s="647" t="s">
        <v>196</v>
      </c>
      <c r="B52" s="648"/>
      <c r="C52" s="648"/>
      <c r="D52" s="648"/>
      <c r="E52" s="648"/>
      <c r="F52" s="648"/>
      <c r="G52" s="648"/>
      <c r="H52" s="649"/>
    </row>
    <row r="53" spans="1:10" ht="11.1" customHeight="1">
      <c r="A53" s="645" t="s">
        <v>197</v>
      </c>
      <c r="B53" s="421"/>
      <c r="C53" s="18"/>
      <c r="D53" s="311"/>
      <c r="E53" s="421" t="s">
        <v>198</v>
      </c>
      <c r="F53" s="421"/>
      <c r="G53" s="25"/>
      <c r="H53" s="327"/>
    </row>
    <row r="54" spans="1:10" ht="11.1" customHeight="1">
      <c r="A54" s="646" t="s">
        <v>10</v>
      </c>
      <c r="B54" s="311"/>
      <c r="C54" s="99"/>
      <c r="D54" s="311"/>
      <c r="E54" s="311" t="s">
        <v>203</v>
      </c>
      <c r="F54" s="311"/>
      <c r="G54" s="144"/>
      <c r="H54" s="327"/>
    </row>
    <row r="55" spans="1:10" ht="11.1" customHeight="1">
      <c r="A55" s="646" t="s">
        <v>199</v>
      </c>
      <c r="B55" s="311"/>
      <c r="C55" s="144"/>
      <c r="D55" s="311"/>
      <c r="E55" s="311" t="s">
        <v>204</v>
      </c>
      <c r="F55" s="311"/>
      <c r="G55" s="145"/>
      <c r="H55" s="327"/>
    </row>
    <row r="56" spans="1:10" ht="11.1" customHeight="1">
      <c r="A56" s="646" t="s">
        <v>200</v>
      </c>
      <c r="B56" s="311"/>
      <c r="C56" s="145"/>
      <c r="D56" s="311"/>
      <c r="E56" s="311" t="s">
        <v>205</v>
      </c>
      <c r="F56" s="311"/>
      <c r="G56" s="145"/>
      <c r="H56" s="327"/>
    </row>
    <row r="57" spans="1:10" ht="11.1" customHeight="1">
      <c r="A57" s="646" t="s">
        <v>201</v>
      </c>
      <c r="B57" s="311"/>
      <c r="C57" s="145"/>
      <c r="D57" s="311"/>
      <c r="E57" s="311" t="s">
        <v>206</v>
      </c>
      <c r="F57" s="311"/>
      <c r="G57" s="145"/>
      <c r="H57" s="327"/>
    </row>
    <row r="58" spans="1:10" ht="11.1" customHeight="1">
      <c r="A58" s="646" t="s">
        <v>202</v>
      </c>
      <c r="B58" s="311"/>
      <c r="C58" s="145"/>
      <c r="D58" s="311"/>
      <c r="E58" s="311" t="s">
        <v>8</v>
      </c>
      <c r="F58" s="311"/>
      <c r="G58" s="145"/>
      <c r="H58" s="327"/>
    </row>
    <row r="59" spans="1:10" ht="11.1" customHeight="1" thickBot="1">
      <c r="A59" s="645" t="s">
        <v>9</v>
      </c>
      <c r="B59" s="421"/>
      <c r="C59" s="143">
        <f>C54+C55+C56+C57+C58</f>
        <v>0</v>
      </c>
      <c r="D59" s="311"/>
      <c r="E59" s="421" t="s">
        <v>9</v>
      </c>
      <c r="F59" s="421"/>
      <c r="G59" s="143">
        <f>G54+G55+G56+G57+G58</f>
        <v>0</v>
      </c>
      <c r="H59" s="327"/>
      <c r="J59" s="38" t="s">
        <v>308</v>
      </c>
    </row>
    <row r="60" spans="1:10" ht="11.1" customHeight="1">
      <c r="A60" s="645"/>
      <c r="B60" s="421"/>
      <c r="C60" s="421"/>
      <c r="D60" s="311"/>
      <c r="E60" s="421"/>
      <c r="F60" s="421"/>
      <c r="G60" s="421"/>
      <c r="H60" s="327"/>
      <c r="J60" s="38" t="s">
        <v>334</v>
      </c>
    </row>
    <row r="61" spans="1:10" ht="11.1" customHeight="1">
      <c r="A61" s="642" t="s">
        <v>207</v>
      </c>
      <c r="B61" s="424"/>
      <c r="C61" s="424"/>
      <c r="D61" s="424"/>
      <c r="E61" s="424"/>
      <c r="F61" s="424"/>
      <c r="G61" s="424"/>
      <c r="H61" s="643"/>
      <c r="J61" s="38" t="s">
        <v>337</v>
      </c>
    </row>
    <row r="62" spans="1:10" ht="11.1" customHeight="1">
      <c r="A62" s="642" t="s">
        <v>211</v>
      </c>
      <c r="B62" s="424"/>
      <c r="C62" s="424"/>
      <c r="D62" s="424"/>
      <c r="E62" s="424"/>
      <c r="F62" s="424"/>
      <c r="G62" s="424"/>
      <c r="H62" s="643"/>
      <c r="J62" s="38" t="s">
        <v>335</v>
      </c>
    </row>
    <row r="63" spans="1:10" ht="11.1" customHeight="1">
      <c r="A63" s="646"/>
      <c r="B63" s="311"/>
      <c r="C63" s="311"/>
      <c r="D63" s="311"/>
      <c r="E63" s="311"/>
      <c r="F63" s="311"/>
      <c r="G63" s="311"/>
      <c r="H63" s="327"/>
      <c r="J63" s="38" t="s">
        <v>336</v>
      </c>
    </row>
    <row r="64" spans="1:10" ht="11.1" customHeight="1">
      <c r="A64" s="166"/>
      <c r="B64" s="27"/>
      <c r="C64" s="27"/>
      <c r="D64" s="27"/>
      <c r="E64" s="27"/>
      <c r="F64" s="27"/>
      <c r="G64" s="27"/>
      <c r="H64" s="167"/>
      <c r="J64" s="38" t="s">
        <v>338</v>
      </c>
    </row>
    <row r="65" spans="1:10" ht="11.1" customHeight="1">
      <c r="A65" s="674" t="s">
        <v>308</v>
      </c>
      <c r="B65" s="675"/>
      <c r="C65" s="675"/>
      <c r="D65" s="17"/>
      <c r="E65" s="17"/>
      <c r="F65" s="17"/>
      <c r="G65" s="462"/>
      <c r="H65" s="677"/>
      <c r="J65" s="38" t="s">
        <v>339</v>
      </c>
    </row>
    <row r="66" spans="1:10" ht="11.1" customHeight="1">
      <c r="A66" s="646" t="s">
        <v>208</v>
      </c>
      <c r="B66" s="311"/>
      <c r="C66" s="311"/>
      <c r="D66" s="676">
        <f ca="1">NOW()</f>
        <v>41431.417596296298</v>
      </c>
      <c r="E66" s="676"/>
      <c r="F66" s="676"/>
      <c r="G66" s="311" t="s">
        <v>209</v>
      </c>
      <c r="H66" s="327"/>
      <c r="J66" s="38" t="s">
        <v>340</v>
      </c>
    </row>
    <row r="67" spans="1:10" ht="11.1" customHeight="1">
      <c r="A67" s="133"/>
      <c r="B67" s="17"/>
      <c r="C67" s="17"/>
      <c r="D67" s="311" t="s">
        <v>210</v>
      </c>
      <c r="E67" s="311"/>
      <c r="F67" s="311"/>
      <c r="G67" s="17"/>
      <c r="H67" s="134"/>
      <c r="J67" s="38" t="s">
        <v>341</v>
      </c>
    </row>
    <row r="68" spans="1:10" ht="11.1" customHeight="1">
      <c r="A68" s="133"/>
      <c r="B68" s="17"/>
      <c r="C68" s="17"/>
      <c r="D68" s="17"/>
      <c r="E68" s="17"/>
      <c r="F68" s="17"/>
      <c r="G68" s="17"/>
      <c r="H68" s="134"/>
    </row>
    <row r="69" spans="1:10" ht="11.1" customHeight="1">
      <c r="A69" s="135"/>
      <c r="B69" s="136"/>
      <c r="C69" s="136"/>
      <c r="D69" s="136"/>
      <c r="E69" s="136"/>
      <c r="F69" s="136"/>
      <c r="G69" s="136"/>
      <c r="H69" s="137"/>
    </row>
    <row r="70" spans="1:10">
      <c r="A70" s="130"/>
      <c r="B70" s="131"/>
      <c r="C70" s="131"/>
      <c r="D70" s="131"/>
      <c r="E70" s="131"/>
      <c r="F70" s="131"/>
      <c r="G70" s="131"/>
      <c r="H70" s="132"/>
    </row>
    <row r="71" spans="1:10">
      <c r="A71" s="133"/>
      <c r="B71" s="17"/>
      <c r="C71" s="17"/>
      <c r="D71" s="17"/>
      <c r="E71" s="17"/>
      <c r="F71" s="17"/>
      <c r="G71" s="17"/>
      <c r="H71" s="134"/>
    </row>
    <row r="72" spans="1:10">
      <c r="A72" s="133"/>
      <c r="B72" s="17"/>
      <c r="C72" s="17"/>
      <c r="D72" s="17"/>
      <c r="E72" s="17"/>
      <c r="F72" s="17"/>
      <c r="G72" s="17"/>
      <c r="H72" s="134"/>
    </row>
    <row r="73" spans="1:10">
      <c r="A73" s="133"/>
      <c r="B73" s="17"/>
      <c r="C73" s="17"/>
      <c r="D73" s="17"/>
      <c r="E73" s="17"/>
      <c r="F73" s="17"/>
      <c r="G73" s="17"/>
      <c r="H73" s="134"/>
    </row>
    <row r="74" spans="1:10" ht="24" customHeight="1">
      <c r="A74" s="133"/>
      <c r="B74" s="17"/>
      <c r="C74" s="17"/>
      <c r="D74" s="17"/>
      <c r="E74" s="17"/>
      <c r="F74" s="17"/>
      <c r="G74" s="17"/>
      <c r="H74" s="134"/>
    </row>
    <row r="75" spans="1:10" ht="30" customHeight="1">
      <c r="A75" s="656" t="s">
        <v>212</v>
      </c>
      <c r="B75" s="506"/>
      <c r="C75" s="506"/>
      <c r="D75" s="506"/>
      <c r="E75" s="506"/>
      <c r="F75" s="506"/>
      <c r="G75" s="506"/>
      <c r="H75" s="657"/>
    </row>
    <row r="76" spans="1:10" ht="29.25" customHeight="1">
      <c r="A76" s="651"/>
      <c r="B76" s="381"/>
      <c r="C76" s="381"/>
      <c r="D76" s="381"/>
      <c r="E76" s="381"/>
      <c r="F76" s="381"/>
      <c r="G76" s="381"/>
      <c r="H76" s="652"/>
    </row>
    <row r="77" spans="1:10" ht="41.25" customHeight="1">
      <c r="A77" s="672" t="s">
        <v>228</v>
      </c>
      <c r="B77" s="301"/>
      <c r="C77" s="301"/>
      <c r="D77" s="301"/>
      <c r="E77" s="301"/>
      <c r="F77" s="301"/>
      <c r="G77" s="301"/>
      <c r="H77" s="673"/>
    </row>
    <row r="78" spans="1:10" ht="21.75" customHeight="1">
      <c r="A78" s="672"/>
      <c r="B78" s="301"/>
      <c r="C78" s="301"/>
      <c r="D78" s="301"/>
      <c r="E78" s="301"/>
      <c r="F78" s="301"/>
      <c r="G78" s="301"/>
      <c r="H78" s="673"/>
    </row>
    <row r="79" spans="1:10">
      <c r="A79" s="672"/>
      <c r="B79" s="301"/>
      <c r="C79" s="301"/>
      <c r="D79" s="301"/>
      <c r="E79" s="301"/>
      <c r="F79" s="301"/>
      <c r="G79" s="301"/>
      <c r="H79" s="673"/>
    </row>
    <row r="80" spans="1:10">
      <c r="A80" s="672"/>
      <c r="B80" s="301"/>
      <c r="C80" s="301"/>
      <c r="D80" s="301"/>
      <c r="E80" s="301"/>
      <c r="F80" s="301"/>
      <c r="G80" s="301"/>
      <c r="H80" s="673"/>
    </row>
    <row r="81" spans="1:8">
      <c r="A81" s="672"/>
      <c r="B81" s="301"/>
      <c r="C81" s="301"/>
      <c r="D81" s="301"/>
      <c r="E81" s="301"/>
      <c r="F81" s="301"/>
      <c r="G81" s="301"/>
      <c r="H81" s="673"/>
    </row>
    <row r="82" spans="1:8">
      <c r="A82" s="138"/>
      <c r="B82" s="12"/>
      <c r="C82" s="12"/>
      <c r="D82" s="12"/>
      <c r="E82" s="12"/>
      <c r="F82" s="12"/>
      <c r="G82" s="12"/>
      <c r="H82" s="139"/>
    </row>
    <row r="83" spans="1:8">
      <c r="A83" s="138"/>
      <c r="B83" s="12"/>
      <c r="C83" s="12"/>
      <c r="D83" s="12"/>
      <c r="E83" s="12"/>
      <c r="F83" s="12"/>
      <c r="G83" s="12"/>
      <c r="H83" s="139"/>
    </row>
    <row r="84" spans="1:8">
      <c r="A84" s="651"/>
      <c r="B84" s="381"/>
      <c r="C84" s="28" t="s">
        <v>214</v>
      </c>
      <c r="D84" s="398"/>
      <c r="E84" s="398"/>
      <c r="F84" s="398"/>
      <c r="G84" s="381"/>
      <c r="H84" s="652"/>
    </row>
    <row r="85" spans="1:8">
      <c r="A85" s="651"/>
      <c r="B85" s="381"/>
      <c r="C85" s="28" t="s">
        <v>129</v>
      </c>
      <c r="D85" s="650">
        <f>B8</f>
        <v>0</v>
      </c>
      <c r="E85" s="650"/>
      <c r="F85" s="650"/>
      <c r="G85" s="381"/>
      <c r="H85" s="652"/>
    </row>
    <row r="86" spans="1:8">
      <c r="A86" s="651"/>
      <c r="B86" s="381"/>
      <c r="C86" s="28" t="s">
        <v>69</v>
      </c>
      <c r="D86" s="557">
        <f>G14</f>
        <v>0</v>
      </c>
      <c r="E86" s="557"/>
      <c r="F86" s="557"/>
      <c r="G86" s="381"/>
      <c r="H86" s="652"/>
    </row>
    <row r="87" spans="1:8">
      <c r="A87" s="651"/>
      <c r="B87" s="381"/>
      <c r="C87" s="28" t="s">
        <v>23</v>
      </c>
      <c r="D87" s="557">
        <f>B15</f>
        <v>0</v>
      </c>
      <c r="E87" s="557"/>
      <c r="F87" s="557"/>
      <c r="G87" s="381"/>
      <c r="H87" s="652"/>
    </row>
    <row r="88" spans="1:8">
      <c r="A88" s="138"/>
      <c r="B88" s="12"/>
      <c r="C88" s="12"/>
      <c r="D88" s="12"/>
      <c r="E88" s="12"/>
      <c r="F88" s="12"/>
      <c r="G88" s="12"/>
      <c r="H88" s="139"/>
    </row>
    <row r="89" spans="1:8">
      <c r="A89" s="138"/>
      <c r="B89" s="12"/>
      <c r="C89" s="12"/>
      <c r="D89" s="12"/>
      <c r="E89" s="12"/>
      <c r="F89" s="12"/>
      <c r="G89" s="12"/>
      <c r="H89" s="139"/>
    </row>
    <row r="90" spans="1:8">
      <c r="A90" s="138"/>
      <c r="B90" s="12"/>
      <c r="C90" s="12"/>
      <c r="D90" s="12"/>
      <c r="E90" s="12"/>
      <c r="F90" s="12"/>
      <c r="G90" s="12"/>
      <c r="H90" s="139"/>
    </row>
    <row r="91" spans="1:8">
      <c r="A91" s="138"/>
      <c r="B91" s="12"/>
      <c r="C91" s="12"/>
      <c r="D91" s="12"/>
      <c r="E91" s="12"/>
      <c r="F91" s="12"/>
      <c r="G91" s="12"/>
      <c r="H91" s="139"/>
    </row>
    <row r="92" spans="1:8">
      <c r="A92" s="138"/>
      <c r="B92" s="12"/>
      <c r="C92" s="12"/>
      <c r="D92" s="12"/>
      <c r="E92" s="12"/>
      <c r="F92" s="12"/>
      <c r="G92" s="12"/>
      <c r="H92" s="139"/>
    </row>
    <row r="93" spans="1:8">
      <c r="A93" s="138"/>
      <c r="B93" s="12"/>
      <c r="C93" s="12"/>
      <c r="D93" s="12"/>
      <c r="E93" s="12"/>
      <c r="F93" s="12"/>
      <c r="G93" s="12"/>
      <c r="H93" s="139"/>
    </row>
    <row r="94" spans="1:8">
      <c r="A94" s="138"/>
      <c r="B94" s="12"/>
      <c r="C94" s="12"/>
      <c r="D94" s="12"/>
      <c r="E94" s="12"/>
      <c r="F94" s="12"/>
      <c r="G94" s="12"/>
      <c r="H94" s="139"/>
    </row>
    <row r="95" spans="1:8">
      <c r="A95" s="138"/>
      <c r="B95" s="12"/>
      <c r="C95" s="12"/>
      <c r="D95" s="12"/>
      <c r="E95" s="12"/>
      <c r="F95" s="12"/>
      <c r="G95" s="12"/>
      <c r="H95" s="139"/>
    </row>
    <row r="96" spans="1:8">
      <c r="A96" s="138"/>
      <c r="B96" s="12"/>
      <c r="C96" s="12"/>
      <c r="D96" s="12"/>
      <c r="E96" s="12"/>
      <c r="F96" s="12"/>
      <c r="G96" s="12"/>
      <c r="H96" s="139"/>
    </row>
    <row r="97" spans="1:8">
      <c r="A97" s="138"/>
      <c r="B97" s="12"/>
      <c r="C97" s="12"/>
      <c r="D97" s="12"/>
      <c r="E97" s="12"/>
      <c r="F97" s="12"/>
      <c r="G97" s="12"/>
      <c r="H97" s="139"/>
    </row>
    <row r="98" spans="1:8">
      <c r="A98" s="138"/>
      <c r="B98" s="12"/>
      <c r="C98" s="12"/>
      <c r="D98" s="12"/>
      <c r="E98" s="12"/>
      <c r="F98" s="12"/>
      <c r="G98" s="12"/>
      <c r="H98" s="139"/>
    </row>
    <row r="99" spans="1:8">
      <c r="A99" s="138"/>
      <c r="B99" s="12"/>
      <c r="C99" s="12"/>
      <c r="D99" s="12"/>
      <c r="E99" s="12"/>
      <c r="F99" s="12"/>
      <c r="G99" s="12"/>
      <c r="H99" s="139"/>
    </row>
    <row r="100" spans="1:8">
      <c r="A100" s="138"/>
      <c r="B100" s="12"/>
      <c r="C100" s="12"/>
      <c r="D100" s="12"/>
      <c r="E100" s="12"/>
      <c r="F100" s="12"/>
      <c r="G100" s="12"/>
      <c r="H100" s="139"/>
    </row>
    <row r="101" spans="1:8">
      <c r="A101" s="138"/>
      <c r="B101" s="12"/>
      <c r="C101" s="12"/>
      <c r="D101" s="12"/>
      <c r="E101" s="12"/>
      <c r="F101" s="12"/>
      <c r="G101" s="12"/>
      <c r="H101" s="139"/>
    </row>
    <row r="102" spans="1:8">
      <c r="A102" s="138"/>
      <c r="B102" s="12"/>
      <c r="C102" s="12"/>
      <c r="D102" s="12"/>
      <c r="E102" s="12"/>
      <c r="F102" s="12"/>
      <c r="G102" s="12"/>
      <c r="H102" s="139"/>
    </row>
    <row r="103" spans="1:8">
      <c r="A103" s="138"/>
      <c r="B103" s="12"/>
      <c r="C103" s="12"/>
      <c r="D103" s="12"/>
      <c r="E103" s="12"/>
      <c r="F103" s="12"/>
      <c r="G103" s="12"/>
      <c r="H103" s="139"/>
    </row>
    <row r="104" spans="1:8">
      <c r="A104" s="138"/>
      <c r="B104" s="12"/>
      <c r="C104" s="12"/>
      <c r="D104" s="12"/>
      <c r="E104" s="12"/>
      <c r="F104" s="12"/>
      <c r="G104" s="12"/>
      <c r="H104" s="139"/>
    </row>
    <row r="105" spans="1:8">
      <c r="A105" s="138"/>
      <c r="B105" s="12"/>
      <c r="C105" s="12"/>
      <c r="D105" s="12"/>
      <c r="E105" s="12"/>
      <c r="F105" s="12"/>
      <c r="G105" s="12"/>
      <c r="H105" s="139"/>
    </row>
    <row r="106" spans="1:8">
      <c r="A106" s="138"/>
      <c r="B106" s="12"/>
      <c r="C106" s="12"/>
      <c r="D106" s="12"/>
      <c r="E106" s="12"/>
      <c r="F106" s="12"/>
      <c r="G106" s="12"/>
      <c r="H106" s="139"/>
    </row>
    <row r="107" spans="1:8">
      <c r="A107" s="138"/>
      <c r="B107" s="12"/>
      <c r="C107" s="12"/>
      <c r="D107" s="12"/>
      <c r="E107" s="12"/>
      <c r="F107" s="12"/>
      <c r="G107" s="12"/>
      <c r="H107" s="139"/>
    </row>
    <row r="108" spans="1:8">
      <c r="A108" s="138"/>
      <c r="B108" s="12"/>
      <c r="C108" s="12"/>
      <c r="D108" s="12"/>
      <c r="E108" s="12"/>
      <c r="F108" s="12"/>
      <c r="G108" s="12"/>
      <c r="H108" s="139"/>
    </row>
    <row r="109" spans="1:8">
      <c r="A109" s="138"/>
      <c r="B109" s="12"/>
      <c r="C109" s="12"/>
      <c r="D109" s="12"/>
      <c r="E109" s="12"/>
      <c r="F109" s="12"/>
      <c r="G109" s="12"/>
      <c r="H109" s="139"/>
    </row>
    <row r="110" spans="1:8">
      <c r="A110" s="138"/>
      <c r="B110" s="12"/>
      <c r="C110" s="12"/>
      <c r="D110" s="12"/>
      <c r="E110" s="12"/>
      <c r="F110" s="12"/>
      <c r="G110" s="12"/>
      <c r="H110" s="139"/>
    </row>
    <row r="111" spans="1:8">
      <c r="A111" s="138"/>
      <c r="B111" s="12"/>
      <c r="C111" s="12"/>
      <c r="D111" s="12"/>
      <c r="E111" s="12"/>
      <c r="F111" s="12"/>
      <c r="G111" s="12"/>
      <c r="H111" s="139"/>
    </row>
    <row r="112" spans="1:8">
      <c r="A112" s="138"/>
      <c r="B112" s="12"/>
      <c r="C112" s="12"/>
      <c r="D112" s="12"/>
      <c r="E112" s="12"/>
      <c r="F112" s="12"/>
      <c r="G112" s="12"/>
      <c r="H112" s="139"/>
    </row>
    <row r="113" spans="1:8">
      <c r="A113" s="138"/>
      <c r="B113" s="12"/>
      <c r="C113" s="12"/>
      <c r="D113" s="12"/>
      <c r="E113" s="12"/>
      <c r="F113" s="12"/>
      <c r="G113" s="12"/>
      <c r="H113" s="139"/>
    </row>
    <row r="114" spans="1:8">
      <c r="A114" s="138"/>
      <c r="B114" s="12"/>
      <c r="C114" s="12"/>
      <c r="D114" s="12"/>
      <c r="E114" s="12"/>
      <c r="F114" s="12"/>
      <c r="G114" s="12"/>
      <c r="H114" s="139"/>
    </row>
    <row r="115" spans="1:8">
      <c r="A115" s="138"/>
      <c r="B115" s="12"/>
      <c r="C115" s="12"/>
      <c r="D115" s="12"/>
      <c r="E115" s="12"/>
      <c r="F115" s="12"/>
      <c r="G115" s="12"/>
      <c r="H115" s="139"/>
    </row>
    <row r="116" spans="1:8">
      <c r="A116" s="140"/>
      <c r="B116" s="141"/>
      <c r="C116" s="141"/>
      <c r="D116" s="141"/>
      <c r="E116" s="141"/>
      <c r="F116" s="141"/>
      <c r="G116" s="141"/>
      <c r="H116" s="142"/>
    </row>
    <row r="117" spans="1:8">
      <c r="A117" s="12"/>
      <c r="B117" s="12"/>
      <c r="C117" s="12"/>
      <c r="D117" s="12"/>
      <c r="E117" s="12"/>
      <c r="F117" s="12"/>
      <c r="G117" s="12"/>
      <c r="H117" s="12"/>
    </row>
    <row r="118" spans="1:8">
      <c r="A118" s="12"/>
      <c r="B118" s="12"/>
      <c r="C118" s="12"/>
      <c r="D118" s="12"/>
      <c r="E118" s="12"/>
      <c r="F118" s="12"/>
      <c r="G118" s="12"/>
      <c r="H118" s="12"/>
    </row>
    <row r="119" spans="1:8">
      <c r="A119" s="300"/>
      <c r="B119" s="300"/>
      <c r="C119" s="300"/>
      <c r="D119" s="300"/>
      <c r="E119" s="300"/>
      <c r="F119" s="300"/>
      <c r="G119" s="300"/>
      <c r="H119" s="300"/>
    </row>
    <row r="120" spans="1:8" ht="21">
      <c r="A120" s="300"/>
      <c r="B120" s="300"/>
      <c r="C120" s="300"/>
      <c r="D120" s="517" t="s">
        <v>98</v>
      </c>
      <c r="E120" s="517"/>
      <c r="F120" s="517"/>
      <c r="G120" s="517"/>
      <c r="H120" s="517"/>
    </row>
    <row r="121" spans="1:8">
      <c r="A121" s="300"/>
      <c r="B121" s="300"/>
      <c r="C121" s="300"/>
      <c r="D121" s="385" t="s">
        <v>99</v>
      </c>
      <c r="E121" s="385"/>
      <c r="F121" s="385"/>
      <c r="G121" s="385"/>
      <c r="H121" s="385"/>
    </row>
    <row r="122" spans="1:8">
      <c r="A122" s="300"/>
      <c r="B122" s="300"/>
      <c r="C122" s="300"/>
      <c r="D122" s="385" t="s">
        <v>100</v>
      </c>
      <c r="E122" s="385"/>
      <c r="F122" s="385"/>
      <c r="G122" s="385"/>
      <c r="H122" s="385"/>
    </row>
    <row r="123" spans="1:8">
      <c r="A123" s="300"/>
      <c r="B123" s="300"/>
      <c r="C123" s="300"/>
      <c r="D123" s="385" t="s">
        <v>101</v>
      </c>
      <c r="E123" s="385"/>
      <c r="F123" s="385"/>
      <c r="G123" s="385"/>
      <c r="H123" s="385"/>
    </row>
    <row r="124" spans="1:8">
      <c r="A124" s="300"/>
      <c r="B124" s="300"/>
      <c r="C124" s="300"/>
      <c r="D124" s="300"/>
      <c r="E124" s="300"/>
      <c r="F124" s="300"/>
      <c r="G124" s="300"/>
      <c r="H124" s="300"/>
    </row>
    <row r="125" spans="1:8">
      <c r="A125" s="300"/>
      <c r="B125" s="300"/>
      <c r="C125" s="300"/>
      <c r="D125" s="300"/>
      <c r="E125" s="300"/>
      <c r="F125" s="300"/>
      <c r="G125" s="300"/>
      <c r="H125" s="300"/>
    </row>
    <row r="126" spans="1:8">
      <c r="A126" s="298" t="s">
        <v>102</v>
      </c>
      <c r="B126" s="298"/>
      <c r="C126" s="298"/>
      <c r="D126" s="298"/>
      <c r="E126" s="298"/>
      <c r="F126" s="298"/>
      <c r="G126" s="298"/>
      <c r="H126" s="298"/>
    </row>
    <row r="127" spans="1:8">
      <c r="A127" s="300"/>
      <c r="B127" s="300"/>
      <c r="C127" s="300"/>
      <c r="D127" s="300"/>
      <c r="E127" s="300"/>
      <c r="F127" s="300"/>
      <c r="G127" s="300"/>
      <c r="H127" s="300"/>
    </row>
    <row r="128" spans="1:8">
      <c r="A128" s="299" t="s">
        <v>104</v>
      </c>
      <c r="B128" s="299"/>
      <c r="C128" s="299"/>
      <c r="D128" s="299"/>
      <c r="E128" s="299"/>
      <c r="F128" s="299"/>
      <c r="G128" s="299"/>
      <c r="H128" s="299"/>
    </row>
    <row r="129" spans="1:8">
      <c r="A129" s="300"/>
      <c r="B129" s="300"/>
      <c r="C129" s="300"/>
      <c r="D129" s="300"/>
      <c r="E129" s="300"/>
      <c r="F129" s="300"/>
      <c r="G129" s="300"/>
      <c r="H129" s="300"/>
    </row>
    <row r="130" spans="1:8">
      <c r="A130" s="298" t="s">
        <v>103</v>
      </c>
      <c r="B130" s="298"/>
      <c r="C130" s="298"/>
      <c r="D130" s="298"/>
      <c r="E130" s="298"/>
      <c r="F130" s="298"/>
      <c r="G130" s="298"/>
      <c r="H130" s="298"/>
    </row>
    <row r="131" spans="1:8">
      <c r="A131" s="300"/>
      <c r="B131" s="300"/>
      <c r="C131" s="300"/>
      <c r="D131" s="300"/>
      <c r="E131" s="300"/>
      <c r="F131" s="300"/>
      <c r="G131" s="300"/>
      <c r="H131" s="300"/>
    </row>
    <row r="132" spans="1:8">
      <c r="A132" s="299" t="s">
        <v>105</v>
      </c>
      <c r="B132" s="299"/>
      <c r="C132" s="299"/>
      <c r="D132" s="299"/>
      <c r="E132" s="299"/>
      <c r="F132" s="299"/>
      <c r="G132" s="299"/>
      <c r="H132" s="299"/>
    </row>
    <row r="133" spans="1:8">
      <c r="A133" s="300" t="s">
        <v>106</v>
      </c>
      <c r="B133" s="300"/>
      <c r="C133" s="300"/>
      <c r="D133" s="300"/>
      <c r="E133" s="300"/>
      <c r="F133" s="300"/>
      <c r="G133" s="300"/>
      <c r="H133" s="300"/>
    </row>
    <row r="134" spans="1:8">
      <c r="A134" s="300" t="s">
        <v>107</v>
      </c>
      <c r="B134" s="300"/>
      <c r="C134" s="300"/>
      <c r="D134" s="300"/>
      <c r="E134" s="300"/>
      <c r="F134" s="300"/>
      <c r="G134" s="300"/>
      <c r="H134" s="300"/>
    </row>
    <row r="135" spans="1:8">
      <c r="A135" s="300" t="s">
        <v>108</v>
      </c>
      <c r="B135" s="300"/>
      <c r="C135" s="300"/>
      <c r="D135" s="300"/>
      <c r="E135" s="300"/>
      <c r="F135" s="300"/>
      <c r="G135" s="300"/>
      <c r="H135" s="300"/>
    </row>
    <row r="136" spans="1:8">
      <c r="A136" s="300" t="s">
        <v>110</v>
      </c>
      <c r="B136" s="300"/>
      <c r="C136" s="300"/>
      <c r="D136" s="300"/>
      <c r="E136" s="300"/>
      <c r="F136" s="300"/>
      <c r="G136" s="300"/>
      <c r="H136" s="300"/>
    </row>
    <row r="137" spans="1:8">
      <c r="A137" s="300" t="s">
        <v>109</v>
      </c>
      <c r="B137" s="300"/>
      <c r="C137" s="300"/>
      <c r="D137" s="300"/>
      <c r="E137" s="300"/>
      <c r="F137" s="300"/>
      <c r="G137" s="300"/>
      <c r="H137" s="300"/>
    </row>
    <row r="138" spans="1:8">
      <c r="A138" s="300" t="s">
        <v>111</v>
      </c>
      <c r="B138" s="300"/>
      <c r="C138" s="300"/>
      <c r="D138" s="300"/>
      <c r="E138" s="300"/>
      <c r="F138" s="300"/>
      <c r="G138" s="300"/>
      <c r="H138" s="300"/>
    </row>
    <row r="139" spans="1:8">
      <c r="A139" s="300" t="s">
        <v>112</v>
      </c>
      <c r="B139" s="300"/>
      <c r="C139" s="300"/>
      <c r="D139" s="300"/>
      <c r="E139" s="300"/>
      <c r="F139" s="300"/>
      <c r="G139" s="300"/>
      <c r="H139" s="300"/>
    </row>
    <row r="140" spans="1:8">
      <c r="A140" s="374" t="s">
        <v>113</v>
      </c>
      <c r="B140" s="374"/>
      <c r="C140" s="374"/>
      <c r="D140" s="374"/>
      <c r="E140" s="374"/>
      <c r="F140" s="374"/>
      <c r="G140" s="374"/>
      <c r="H140" s="374"/>
    </row>
    <row r="141" spans="1:8">
      <c r="A141" s="374" t="s">
        <v>114</v>
      </c>
      <c r="B141" s="374"/>
      <c r="C141" s="374"/>
      <c r="D141" s="374"/>
      <c r="E141" s="374"/>
      <c r="F141" s="374"/>
      <c r="G141" s="374"/>
      <c r="H141" s="374"/>
    </row>
    <row r="142" spans="1:8">
      <c r="A142" s="300" t="s">
        <v>115</v>
      </c>
      <c r="B142" s="300"/>
      <c r="C142" s="300"/>
      <c r="D142" s="300"/>
      <c r="E142" s="300"/>
      <c r="F142" s="300"/>
      <c r="G142" s="300"/>
      <c r="H142" s="300"/>
    </row>
    <row r="143" spans="1:8">
      <c r="A143" s="374" t="s">
        <v>139</v>
      </c>
      <c r="B143" s="374"/>
      <c r="C143" s="374"/>
      <c r="D143" s="374"/>
      <c r="E143" s="374"/>
      <c r="F143" s="374"/>
      <c r="G143" s="374"/>
      <c r="H143" s="374"/>
    </row>
    <row r="144" spans="1:8" ht="16.5" thickBot="1">
      <c r="A144" s="13" t="s">
        <v>116</v>
      </c>
      <c r="B144" s="474">
        <f>B8</f>
        <v>0</v>
      </c>
      <c r="C144" s="474"/>
      <c r="D144" s="474"/>
      <c r="E144" s="474"/>
      <c r="F144" s="300" t="s">
        <v>117</v>
      </c>
      <c r="G144" s="300"/>
      <c r="H144" s="300"/>
    </row>
    <row r="145" spans="1:8" ht="15.75" thickTop="1">
      <c r="A145" s="374" t="s">
        <v>118</v>
      </c>
      <c r="B145" s="374"/>
      <c r="C145" s="374"/>
      <c r="D145" s="374"/>
      <c r="E145" s="374"/>
      <c r="F145" s="374"/>
      <c r="G145" s="374"/>
      <c r="H145" s="374"/>
    </row>
    <row r="146" spans="1:8">
      <c r="A146" s="374" t="s">
        <v>119</v>
      </c>
      <c r="B146" s="374"/>
      <c r="C146" s="374"/>
      <c r="D146" s="374"/>
      <c r="E146" s="374"/>
      <c r="F146" s="374"/>
      <c r="G146" s="374"/>
      <c r="H146" s="374"/>
    </row>
    <row r="147" spans="1:8">
      <c r="A147" s="374" t="s">
        <v>120</v>
      </c>
      <c r="B147" s="374"/>
      <c r="C147" s="374"/>
      <c r="D147" s="374"/>
      <c r="E147" s="374"/>
      <c r="F147" s="374"/>
      <c r="G147" s="374"/>
      <c r="H147" s="374"/>
    </row>
    <row r="148" spans="1:8">
      <c r="A148" s="374" t="s">
        <v>121</v>
      </c>
      <c r="B148" s="374"/>
      <c r="C148" s="374"/>
      <c r="D148" s="374"/>
      <c r="E148" s="374"/>
      <c r="F148" s="374"/>
      <c r="G148" s="374"/>
      <c r="H148" s="374"/>
    </row>
    <row r="149" spans="1:8">
      <c r="A149" s="374" t="s">
        <v>138</v>
      </c>
      <c r="B149" s="374"/>
      <c r="C149" s="374"/>
      <c r="D149" s="374"/>
      <c r="E149" s="374"/>
      <c r="F149" s="374"/>
      <c r="G149" s="374"/>
      <c r="H149" s="374"/>
    </row>
    <row r="150" spans="1:8" ht="15.75" thickBot="1">
      <c r="A150" s="300"/>
      <c r="B150" s="300"/>
      <c r="C150" s="300"/>
      <c r="D150" s="300"/>
      <c r="E150" s="300"/>
      <c r="F150" s="300"/>
      <c r="G150" s="300"/>
      <c r="H150" s="300"/>
    </row>
    <row r="151" spans="1:8" ht="16.5" thickBot="1">
      <c r="A151" s="303" t="s">
        <v>122</v>
      </c>
      <c r="B151" s="506"/>
      <c r="C151" s="69"/>
      <c r="D151" s="506" t="s">
        <v>123</v>
      </c>
      <c r="E151" s="506"/>
      <c r="F151" s="69"/>
      <c r="G151" s="381" t="s">
        <v>124</v>
      </c>
      <c r="H151" s="300"/>
    </row>
    <row r="152" spans="1:8">
      <c r="A152" s="384" t="s">
        <v>125</v>
      </c>
      <c r="B152" s="384"/>
      <c r="C152" s="384"/>
      <c r="D152" s="384"/>
      <c r="E152" s="384"/>
      <c r="F152" s="384"/>
      <c r="G152" s="384"/>
      <c r="H152" s="384"/>
    </row>
    <row r="153" spans="1:8">
      <c r="A153" s="384" t="s">
        <v>126</v>
      </c>
      <c r="B153" s="384"/>
      <c r="C153" s="384"/>
      <c r="D153" s="384"/>
      <c r="E153" s="384"/>
      <c r="F153" s="384"/>
      <c r="G153" s="384"/>
      <c r="H153" s="384"/>
    </row>
    <row r="154" spans="1:8">
      <c r="A154" s="380" t="s">
        <v>127</v>
      </c>
      <c r="B154" s="380"/>
      <c r="C154" s="380"/>
      <c r="D154" s="380"/>
      <c r="E154" s="380"/>
      <c r="F154" s="380"/>
      <c r="G154" s="380"/>
      <c r="H154" s="380"/>
    </row>
    <row r="155" spans="1:8" ht="15.75" thickBot="1">
      <c r="A155" s="380"/>
      <c r="B155" s="380"/>
      <c r="C155" s="380"/>
      <c r="D155" s="380"/>
      <c r="E155" s="380"/>
      <c r="F155" s="380"/>
      <c r="G155" s="380"/>
      <c r="H155" s="380"/>
    </row>
    <row r="156" spans="1:8">
      <c r="A156" s="300"/>
      <c r="B156" s="300"/>
      <c r="C156" s="300"/>
      <c r="D156" s="300"/>
      <c r="E156" s="381"/>
      <c r="F156" s="658" t="s">
        <v>133</v>
      </c>
      <c r="G156" s="659"/>
      <c r="H156" s="660"/>
    </row>
    <row r="157" spans="1:8">
      <c r="A157" s="521" t="s">
        <v>128</v>
      </c>
      <c r="B157" s="521"/>
      <c r="C157" s="521"/>
      <c r="D157" s="521"/>
      <c r="E157" s="669"/>
      <c r="F157" s="661" t="s">
        <v>135</v>
      </c>
      <c r="G157" s="513"/>
      <c r="H157" s="662"/>
    </row>
    <row r="158" spans="1:8" ht="15.75" thickBot="1">
      <c r="A158" s="8" t="s">
        <v>129</v>
      </c>
      <c r="B158" s="663">
        <f>B8</f>
        <v>0</v>
      </c>
      <c r="C158" s="663"/>
      <c r="D158" s="663"/>
      <c r="E158" s="669"/>
      <c r="F158" s="661"/>
      <c r="G158" s="513"/>
      <c r="H158" s="662"/>
    </row>
    <row r="159" spans="1:8" ht="15.75" thickBot="1">
      <c r="A159" s="8" t="s">
        <v>130</v>
      </c>
      <c r="B159" s="663">
        <f>G14</f>
        <v>0</v>
      </c>
      <c r="C159" s="663"/>
      <c r="D159" s="663"/>
      <c r="E159" s="669"/>
      <c r="F159" s="661"/>
      <c r="G159" s="513"/>
      <c r="H159" s="662"/>
    </row>
    <row r="160" spans="1:8">
      <c r="A160" s="300"/>
      <c r="B160" s="300"/>
      <c r="C160" s="300"/>
      <c r="D160" s="300"/>
      <c r="E160" s="381"/>
      <c r="F160" s="661"/>
      <c r="G160" s="513"/>
      <c r="H160" s="662"/>
    </row>
    <row r="161" spans="1:8">
      <c r="A161" s="374" t="s">
        <v>131</v>
      </c>
      <c r="B161" s="374"/>
      <c r="C161" s="374"/>
      <c r="D161" s="374"/>
      <c r="E161" s="670"/>
      <c r="F161" s="664" t="s">
        <v>134</v>
      </c>
      <c r="G161" s="512"/>
      <c r="H161" s="665"/>
    </row>
    <row r="162" spans="1:8" ht="15.75" thickBot="1">
      <c r="A162" s="300"/>
      <c r="B162" s="300"/>
      <c r="C162" s="300"/>
      <c r="D162" s="300"/>
      <c r="E162" s="381"/>
      <c r="F162" s="666"/>
      <c r="G162" s="667"/>
      <c r="H162" s="668"/>
    </row>
    <row r="163" spans="1:8">
      <c r="A163" s="374" t="s">
        <v>2</v>
      </c>
      <c r="B163" s="374"/>
      <c r="C163" s="374"/>
      <c r="D163" s="374"/>
      <c r="E163" s="374"/>
      <c r="F163" s="374"/>
      <c r="G163" s="374"/>
      <c r="H163" s="374"/>
    </row>
    <row r="164" spans="1:8">
      <c r="A164" s="300"/>
      <c r="B164" s="300"/>
      <c r="C164" s="300"/>
      <c r="D164" s="300"/>
      <c r="E164" s="300"/>
      <c r="F164" s="300"/>
      <c r="G164" s="300"/>
      <c r="H164" s="300"/>
    </row>
    <row r="165" spans="1:8">
      <c r="A165" s="383" t="s">
        <v>132</v>
      </c>
      <c r="B165" s="383"/>
      <c r="C165" s="383"/>
      <c r="D165" s="383"/>
      <c r="E165" s="383"/>
      <c r="F165" s="383"/>
      <c r="G165" s="383"/>
      <c r="H165" s="383"/>
    </row>
    <row r="166" spans="1:8">
      <c r="A166" s="300" t="s">
        <v>136</v>
      </c>
      <c r="B166" s="300"/>
      <c r="C166" s="300"/>
      <c r="D166" s="300"/>
      <c r="E166" s="300"/>
      <c r="F166" s="300"/>
      <c r="G166" s="300"/>
      <c r="H166" s="300"/>
    </row>
    <row r="167" spans="1:8">
      <c r="A167" s="300" t="s">
        <v>137</v>
      </c>
      <c r="B167" s="300"/>
      <c r="C167" s="300"/>
      <c r="D167" s="300"/>
      <c r="E167" s="300"/>
      <c r="F167" s="300"/>
      <c r="G167" s="300"/>
      <c r="H167" s="300"/>
    </row>
    <row r="168" spans="1:8">
      <c r="A168" s="300"/>
      <c r="B168" s="300"/>
      <c r="C168" s="300"/>
      <c r="D168" s="300"/>
      <c r="E168" s="300"/>
      <c r="F168" s="300"/>
      <c r="G168" s="300"/>
      <c r="H168" s="300"/>
    </row>
    <row r="169" spans="1:8">
      <c r="A169" s="300"/>
      <c r="B169" s="300"/>
      <c r="C169" s="300"/>
      <c r="D169" s="300"/>
      <c r="E169" s="300"/>
      <c r="F169" s="300"/>
      <c r="G169" s="300"/>
      <c r="H169" s="300"/>
    </row>
    <row r="170" spans="1:8">
      <c r="A170" s="300"/>
      <c r="B170" s="300"/>
      <c r="C170" s="300"/>
      <c r="D170" s="300"/>
      <c r="E170" s="300"/>
      <c r="F170" s="300"/>
      <c r="G170" s="300"/>
      <c r="H170" s="300"/>
    </row>
    <row r="171" spans="1:8" ht="21">
      <c r="A171" s="300"/>
      <c r="B171" s="300"/>
      <c r="C171" s="300"/>
      <c r="D171" s="517" t="s">
        <v>98</v>
      </c>
      <c r="E171" s="517"/>
      <c r="F171" s="517"/>
      <c r="G171" s="517"/>
      <c r="H171" s="517"/>
    </row>
    <row r="172" spans="1:8">
      <c r="A172" s="300"/>
      <c r="B172" s="300"/>
      <c r="C172" s="300"/>
      <c r="D172" s="385" t="s">
        <v>99</v>
      </c>
      <c r="E172" s="385"/>
      <c r="F172" s="385"/>
      <c r="G172" s="385"/>
      <c r="H172" s="385"/>
    </row>
    <row r="173" spans="1:8">
      <c r="A173" s="300"/>
      <c r="B173" s="300"/>
      <c r="C173" s="300"/>
      <c r="D173" s="385" t="s">
        <v>100</v>
      </c>
      <c r="E173" s="385"/>
      <c r="F173" s="385"/>
      <c r="G173" s="385"/>
      <c r="H173" s="385"/>
    </row>
    <row r="174" spans="1:8">
      <c r="A174" s="300"/>
      <c r="B174" s="300"/>
      <c r="C174" s="300"/>
      <c r="D174" s="385" t="s">
        <v>101</v>
      </c>
      <c r="E174" s="385"/>
      <c r="F174" s="385"/>
      <c r="G174" s="385"/>
      <c r="H174" s="385"/>
    </row>
    <row r="175" spans="1:8">
      <c r="A175" s="300"/>
      <c r="B175" s="300"/>
      <c r="C175" s="300"/>
      <c r="D175" s="300"/>
      <c r="E175" s="300"/>
      <c r="F175" s="300"/>
      <c r="G175" s="300"/>
      <c r="H175" s="300"/>
    </row>
    <row r="176" spans="1:8">
      <c r="A176" s="300"/>
      <c r="B176" s="300"/>
      <c r="C176" s="300"/>
      <c r="D176" s="300"/>
      <c r="E176" s="300"/>
      <c r="F176" s="300"/>
      <c r="G176" s="300"/>
      <c r="H176" s="300"/>
    </row>
    <row r="177" spans="1:8">
      <c r="A177" s="298" t="s">
        <v>102</v>
      </c>
      <c r="B177" s="298"/>
      <c r="C177" s="298"/>
      <c r="D177" s="298"/>
      <c r="E177" s="298"/>
      <c r="F177" s="298"/>
      <c r="G177" s="298"/>
      <c r="H177" s="298"/>
    </row>
    <row r="178" spans="1:8">
      <c r="A178" s="300"/>
      <c r="B178" s="300"/>
      <c r="C178" s="300"/>
      <c r="D178" s="300"/>
      <c r="E178" s="300"/>
      <c r="F178" s="300"/>
      <c r="G178" s="300"/>
      <c r="H178" s="300"/>
    </row>
    <row r="179" spans="1:8">
      <c r="A179" s="299" t="s">
        <v>104</v>
      </c>
      <c r="B179" s="299"/>
      <c r="C179" s="299"/>
      <c r="D179" s="299"/>
      <c r="E179" s="299"/>
      <c r="F179" s="299"/>
      <c r="G179" s="299"/>
      <c r="H179" s="299"/>
    </row>
    <row r="180" spans="1:8">
      <c r="A180" s="300"/>
      <c r="B180" s="300"/>
      <c r="C180" s="300"/>
      <c r="D180" s="300"/>
      <c r="E180" s="300"/>
      <c r="F180" s="300"/>
      <c r="G180" s="300"/>
      <c r="H180" s="300"/>
    </row>
    <row r="181" spans="1:8">
      <c r="A181" s="298" t="s">
        <v>103</v>
      </c>
      <c r="B181" s="298"/>
      <c r="C181" s="298"/>
      <c r="D181" s="298"/>
      <c r="E181" s="298"/>
      <c r="F181" s="298"/>
      <c r="G181" s="298"/>
      <c r="H181" s="298"/>
    </row>
    <row r="182" spans="1:8">
      <c r="A182" s="300"/>
      <c r="B182" s="300"/>
      <c r="C182" s="300"/>
      <c r="D182" s="300"/>
      <c r="E182" s="300"/>
      <c r="F182" s="300"/>
      <c r="G182" s="300"/>
      <c r="H182" s="300"/>
    </row>
    <row r="183" spans="1:8">
      <c r="A183" s="299" t="s">
        <v>105</v>
      </c>
      <c r="B183" s="299"/>
      <c r="C183" s="299"/>
      <c r="D183" s="299"/>
      <c r="E183" s="299"/>
      <c r="F183" s="299"/>
      <c r="G183" s="299"/>
      <c r="H183" s="299"/>
    </row>
    <row r="184" spans="1:8">
      <c r="A184" s="300" t="s">
        <v>106</v>
      </c>
      <c r="B184" s="300"/>
      <c r="C184" s="300"/>
      <c r="D184" s="300"/>
      <c r="E184" s="300"/>
      <c r="F184" s="300"/>
      <c r="G184" s="300"/>
      <c r="H184" s="300"/>
    </row>
    <row r="185" spans="1:8">
      <c r="A185" s="300" t="s">
        <v>107</v>
      </c>
      <c r="B185" s="300"/>
      <c r="C185" s="300"/>
      <c r="D185" s="300"/>
      <c r="E185" s="300"/>
      <c r="F185" s="300"/>
      <c r="G185" s="300"/>
      <c r="H185" s="300"/>
    </row>
    <row r="186" spans="1:8">
      <c r="A186" s="300" t="s">
        <v>108</v>
      </c>
      <c r="B186" s="300"/>
      <c r="C186" s="300"/>
      <c r="D186" s="300"/>
      <c r="E186" s="300"/>
      <c r="F186" s="300"/>
      <c r="G186" s="300"/>
      <c r="H186" s="300"/>
    </row>
    <row r="187" spans="1:8">
      <c r="A187" s="300" t="s">
        <v>110</v>
      </c>
      <c r="B187" s="300"/>
      <c r="C187" s="300"/>
      <c r="D187" s="300"/>
      <c r="E187" s="300"/>
      <c r="F187" s="300"/>
      <c r="G187" s="300"/>
      <c r="H187" s="300"/>
    </row>
    <row r="188" spans="1:8">
      <c r="A188" s="300" t="s">
        <v>109</v>
      </c>
      <c r="B188" s="300"/>
      <c r="C188" s="300"/>
      <c r="D188" s="300"/>
      <c r="E188" s="300"/>
      <c r="F188" s="300"/>
      <c r="G188" s="300"/>
      <c r="H188" s="300"/>
    </row>
    <row r="189" spans="1:8">
      <c r="A189" s="300" t="s">
        <v>111</v>
      </c>
      <c r="B189" s="300"/>
      <c r="C189" s="300"/>
      <c r="D189" s="300"/>
      <c r="E189" s="300"/>
      <c r="F189" s="300"/>
      <c r="G189" s="300"/>
      <c r="H189" s="300"/>
    </row>
    <row r="190" spans="1:8">
      <c r="A190" s="300" t="s">
        <v>112</v>
      </c>
      <c r="B190" s="300"/>
      <c r="C190" s="300"/>
      <c r="D190" s="300"/>
      <c r="E190" s="300"/>
      <c r="F190" s="300"/>
      <c r="G190" s="300"/>
      <c r="H190" s="300"/>
    </row>
    <row r="191" spans="1:8">
      <c r="A191" s="374" t="s">
        <v>113</v>
      </c>
      <c r="B191" s="374"/>
      <c r="C191" s="374"/>
      <c r="D191" s="374"/>
      <c r="E191" s="374"/>
      <c r="F191" s="374"/>
      <c r="G191" s="374"/>
      <c r="H191" s="374"/>
    </row>
    <row r="192" spans="1:8">
      <c r="A192" s="374" t="s">
        <v>114</v>
      </c>
      <c r="B192" s="374"/>
      <c r="C192" s="374"/>
      <c r="D192" s="374"/>
      <c r="E192" s="374"/>
      <c r="F192" s="374"/>
      <c r="G192" s="374"/>
      <c r="H192" s="374"/>
    </row>
    <row r="193" spans="1:8">
      <c r="A193" s="300" t="s">
        <v>115</v>
      </c>
      <c r="B193" s="300"/>
      <c r="C193" s="300"/>
      <c r="D193" s="300"/>
      <c r="E193" s="300"/>
      <c r="F193" s="300"/>
      <c r="G193" s="300"/>
      <c r="H193" s="300"/>
    </row>
    <row r="194" spans="1:8">
      <c r="A194" s="374" t="s">
        <v>139</v>
      </c>
      <c r="B194" s="374"/>
      <c r="C194" s="374"/>
      <c r="D194" s="374"/>
      <c r="E194" s="374"/>
      <c r="F194" s="374"/>
      <c r="G194" s="374"/>
      <c r="H194" s="374"/>
    </row>
    <row r="195" spans="1:8" ht="16.5" thickBot="1">
      <c r="A195" s="13" t="s">
        <v>116</v>
      </c>
      <c r="B195" s="474">
        <f>B8</f>
        <v>0</v>
      </c>
      <c r="C195" s="474"/>
      <c r="D195" s="474"/>
      <c r="E195" s="474"/>
      <c r="F195" s="300" t="s">
        <v>117</v>
      </c>
      <c r="G195" s="300"/>
      <c r="H195" s="300"/>
    </row>
    <row r="196" spans="1:8" ht="15.75" thickTop="1">
      <c r="A196" s="374" t="s">
        <v>118</v>
      </c>
      <c r="B196" s="374"/>
      <c r="C196" s="374"/>
      <c r="D196" s="374"/>
      <c r="E196" s="374"/>
      <c r="F196" s="374"/>
      <c r="G196" s="374"/>
      <c r="H196" s="374"/>
    </row>
    <row r="197" spans="1:8">
      <c r="A197" s="374" t="s">
        <v>119</v>
      </c>
      <c r="B197" s="374"/>
      <c r="C197" s="374"/>
      <c r="D197" s="374"/>
      <c r="E197" s="374"/>
      <c r="F197" s="374"/>
      <c r="G197" s="374"/>
      <c r="H197" s="374"/>
    </row>
    <row r="198" spans="1:8">
      <c r="A198" s="374" t="s">
        <v>120</v>
      </c>
      <c r="B198" s="374"/>
      <c r="C198" s="374"/>
      <c r="D198" s="374"/>
      <c r="E198" s="374"/>
      <c r="F198" s="374"/>
      <c r="G198" s="374"/>
      <c r="H198" s="374"/>
    </row>
    <row r="199" spans="1:8">
      <c r="A199" s="374" t="s">
        <v>121</v>
      </c>
      <c r="B199" s="374"/>
      <c r="C199" s="374"/>
      <c r="D199" s="374"/>
      <c r="E199" s="374"/>
      <c r="F199" s="374"/>
      <c r="G199" s="374"/>
      <c r="H199" s="374"/>
    </row>
    <row r="200" spans="1:8">
      <c r="A200" s="374" t="s">
        <v>138</v>
      </c>
      <c r="B200" s="374"/>
      <c r="C200" s="374"/>
      <c r="D200" s="374"/>
      <c r="E200" s="374"/>
      <c r="F200" s="374"/>
      <c r="G200" s="374"/>
      <c r="H200" s="374"/>
    </row>
    <row r="201" spans="1:8" ht="15.75" thickBot="1">
      <c r="A201" s="300"/>
      <c r="B201" s="300"/>
      <c r="C201" s="300"/>
      <c r="D201" s="300"/>
      <c r="E201" s="300"/>
      <c r="F201" s="300"/>
      <c r="G201" s="300"/>
      <c r="H201" s="300"/>
    </row>
    <row r="202" spans="1:8" ht="16.5" thickBot="1">
      <c r="A202" s="303" t="s">
        <v>122</v>
      </c>
      <c r="B202" s="506"/>
      <c r="C202" s="70"/>
      <c r="D202" s="506" t="s">
        <v>123</v>
      </c>
      <c r="E202" s="506"/>
      <c r="F202" s="71">
        <f>F151</f>
        <v>0</v>
      </c>
      <c r="G202" s="381" t="s">
        <v>124</v>
      </c>
      <c r="H202" s="300"/>
    </row>
    <row r="203" spans="1:8">
      <c r="A203" s="384" t="s">
        <v>125</v>
      </c>
      <c r="B203" s="384"/>
      <c r="C203" s="384"/>
      <c r="D203" s="384"/>
      <c r="E203" s="384"/>
      <c r="F203" s="384"/>
      <c r="G203" s="384"/>
      <c r="H203" s="384"/>
    </row>
    <row r="204" spans="1:8">
      <c r="A204" s="384" t="s">
        <v>126</v>
      </c>
      <c r="B204" s="384"/>
      <c r="C204" s="384"/>
      <c r="D204" s="384"/>
      <c r="E204" s="384"/>
      <c r="F204" s="384"/>
      <c r="G204" s="384"/>
      <c r="H204" s="384"/>
    </row>
    <row r="205" spans="1:8">
      <c r="A205" s="380" t="s">
        <v>127</v>
      </c>
      <c r="B205" s="380"/>
      <c r="C205" s="380"/>
      <c r="D205" s="380"/>
      <c r="E205" s="380"/>
      <c r="F205" s="380"/>
      <c r="G205" s="380"/>
      <c r="H205" s="380"/>
    </row>
    <row r="206" spans="1:8" ht="15.75" thickBot="1">
      <c r="A206" s="380"/>
      <c r="B206" s="380"/>
      <c r="C206" s="380"/>
      <c r="D206" s="380"/>
      <c r="E206" s="380"/>
      <c r="F206" s="380"/>
      <c r="G206" s="380"/>
      <c r="H206" s="380"/>
    </row>
    <row r="207" spans="1:8">
      <c r="A207" s="300"/>
      <c r="B207" s="300"/>
      <c r="C207" s="300"/>
      <c r="D207" s="300"/>
      <c r="E207" s="381"/>
      <c r="F207" s="658" t="s">
        <v>133</v>
      </c>
      <c r="G207" s="659"/>
      <c r="H207" s="660"/>
    </row>
    <row r="208" spans="1:8">
      <c r="A208" s="521" t="s">
        <v>128</v>
      </c>
      <c r="B208" s="521"/>
      <c r="C208" s="521"/>
      <c r="D208" s="521"/>
      <c r="E208" s="669"/>
      <c r="F208" s="661" t="s">
        <v>135</v>
      </c>
      <c r="G208" s="513"/>
      <c r="H208" s="662"/>
    </row>
    <row r="209" spans="1:8" ht="15.75" thickBot="1">
      <c r="A209" s="8" t="s">
        <v>129</v>
      </c>
      <c r="B209" s="671">
        <f>B8</f>
        <v>0</v>
      </c>
      <c r="C209" s="671"/>
      <c r="D209" s="671"/>
      <c r="E209" s="669"/>
      <c r="F209" s="661"/>
      <c r="G209" s="513"/>
      <c r="H209" s="662"/>
    </row>
    <row r="210" spans="1:8" ht="15.75" thickBot="1">
      <c r="A210" s="8" t="s">
        <v>130</v>
      </c>
      <c r="B210" s="671">
        <f>G14</f>
        <v>0</v>
      </c>
      <c r="C210" s="671"/>
      <c r="D210" s="671"/>
      <c r="E210" s="669"/>
      <c r="F210" s="661"/>
      <c r="G210" s="513"/>
      <c r="H210" s="662"/>
    </row>
    <row r="211" spans="1:8">
      <c r="A211" s="300"/>
      <c r="B211" s="300"/>
      <c r="C211" s="300"/>
      <c r="D211" s="300"/>
      <c r="E211" s="381"/>
      <c r="F211" s="661"/>
      <c r="G211" s="513"/>
      <c r="H211" s="662"/>
    </row>
    <row r="212" spans="1:8">
      <c r="A212" s="374" t="s">
        <v>131</v>
      </c>
      <c r="B212" s="374"/>
      <c r="C212" s="374"/>
      <c r="D212" s="374"/>
      <c r="E212" s="670"/>
      <c r="F212" s="664" t="s">
        <v>134</v>
      </c>
      <c r="G212" s="512"/>
      <c r="H212" s="665"/>
    </row>
    <row r="213" spans="1:8" ht="15.75" thickBot="1">
      <c r="A213" s="300"/>
      <c r="B213" s="300"/>
      <c r="C213" s="300"/>
      <c r="D213" s="300"/>
      <c r="E213" s="381"/>
      <c r="F213" s="666"/>
      <c r="G213" s="667"/>
      <c r="H213" s="668"/>
    </row>
    <row r="214" spans="1:8">
      <c r="A214" s="374" t="s">
        <v>2</v>
      </c>
      <c r="B214" s="374"/>
      <c r="C214" s="374"/>
      <c r="D214" s="374"/>
      <c r="E214" s="374"/>
      <c r="F214" s="374"/>
      <c r="G214" s="374"/>
      <c r="H214" s="374"/>
    </row>
    <row r="215" spans="1:8">
      <c r="A215" s="300"/>
      <c r="B215" s="300"/>
      <c r="C215" s="300"/>
      <c r="D215" s="300"/>
      <c r="E215" s="300"/>
      <c r="F215" s="300"/>
      <c r="G215" s="300"/>
      <c r="H215" s="300"/>
    </row>
    <row r="216" spans="1:8">
      <c r="A216" s="383" t="s">
        <v>132</v>
      </c>
      <c r="B216" s="383"/>
      <c r="C216" s="383"/>
      <c r="D216" s="383"/>
      <c r="E216" s="383"/>
      <c r="F216" s="383"/>
      <c r="G216" s="383"/>
      <c r="H216" s="383"/>
    </row>
    <row r="217" spans="1:8">
      <c r="A217" s="300" t="s">
        <v>136</v>
      </c>
      <c r="B217" s="300"/>
      <c r="C217" s="300"/>
      <c r="D217" s="300"/>
      <c r="E217" s="300"/>
      <c r="F217" s="300"/>
      <c r="G217" s="300"/>
      <c r="H217" s="300"/>
    </row>
    <row r="218" spans="1:8">
      <c r="A218" s="300" t="s">
        <v>137</v>
      </c>
      <c r="B218" s="300"/>
      <c r="C218" s="300"/>
      <c r="D218" s="300"/>
      <c r="E218" s="300"/>
      <c r="F218" s="300"/>
      <c r="G218" s="300"/>
      <c r="H218" s="300"/>
    </row>
    <row r="219" spans="1:8">
      <c r="A219" s="300"/>
      <c r="B219" s="300"/>
      <c r="C219" s="300"/>
      <c r="D219" s="300"/>
      <c r="E219" s="300"/>
      <c r="F219" s="300"/>
      <c r="G219" s="300"/>
      <c r="H219" s="300"/>
    </row>
    <row r="220" spans="1:8">
      <c r="A220" s="300"/>
      <c r="B220" s="300"/>
      <c r="C220" s="300"/>
      <c r="D220" s="300"/>
      <c r="E220" s="300"/>
      <c r="F220" s="300"/>
      <c r="G220" s="300"/>
      <c r="H220" s="300"/>
    </row>
    <row r="221" spans="1:8" ht="21">
      <c r="A221" s="300"/>
      <c r="B221" s="300"/>
      <c r="C221" s="300"/>
      <c r="D221" s="517" t="s">
        <v>98</v>
      </c>
      <c r="E221" s="517"/>
      <c r="F221" s="517"/>
      <c r="G221" s="517"/>
      <c r="H221" s="517"/>
    </row>
    <row r="222" spans="1:8">
      <c r="A222" s="300"/>
      <c r="B222" s="300"/>
      <c r="C222" s="300"/>
      <c r="D222" s="385" t="s">
        <v>99</v>
      </c>
      <c r="E222" s="385"/>
      <c r="F222" s="385"/>
      <c r="G222" s="385"/>
      <c r="H222" s="385"/>
    </row>
    <row r="223" spans="1:8">
      <c r="A223" s="300"/>
      <c r="B223" s="300"/>
      <c r="C223" s="300"/>
      <c r="D223" s="385" t="s">
        <v>100</v>
      </c>
      <c r="E223" s="385"/>
      <c r="F223" s="385"/>
      <c r="G223" s="385"/>
      <c r="H223" s="385"/>
    </row>
    <row r="224" spans="1:8">
      <c r="A224" s="300"/>
      <c r="B224" s="300"/>
      <c r="C224" s="300"/>
      <c r="D224" s="385" t="s">
        <v>101</v>
      </c>
      <c r="E224" s="385"/>
      <c r="F224" s="385"/>
      <c r="G224" s="385"/>
      <c r="H224" s="385"/>
    </row>
    <row r="225" spans="1:8">
      <c r="A225" s="300"/>
      <c r="B225" s="300"/>
      <c r="C225" s="300"/>
      <c r="D225" s="300"/>
      <c r="E225" s="300"/>
      <c r="F225" s="300"/>
      <c r="G225" s="300"/>
      <c r="H225" s="300"/>
    </row>
    <row r="226" spans="1:8">
      <c r="A226" s="300"/>
      <c r="B226" s="300"/>
      <c r="C226" s="300"/>
      <c r="D226" s="300"/>
      <c r="E226" s="300"/>
      <c r="F226" s="300"/>
      <c r="G226" s="300"/>
      <c r="H226" s="300"/>
    </row>
    <row r="227" spans="1:8">
      <c r="A227" s="298" t="s">
        <v>102</v>
      </c>
      <c r="B227" s="298"/>
      <c r="C227" s="298"/>
      <c r="D227" s="298"/>
      <c r="E227" s="298"/>
      <c r="F227" s="298"/>
      <c r="G227" s="298"/>
      <c r="H227" s="298"/>
    </row>
    <row r="228" spans="1:8">
      <c r="A228" s="300"/>
      <c r="B228" s="300"/>
      <c r="C228" s="300"/>
      <c r="D228" s="300"/>
      <c r="E228" s="300"/>
      <c r="F228" s="300"/>
      <c r="G228" s="300"/>
      <c r="H228" s="300"/>
    </row>
    <row r="229" spans="1:8">
      <c r="A229" s="299" t="s">
        <v>104</v>
      </c>
      <c r="B229" s="299"/>
      <c r="C229" s="299"/>
      <c r="D229" s="299"/>
      <c r="E229" s="299"/>
      <c r="F229" s="299"/>
      <c r="G229" s="299"/>
      <c r="H229" s="299"/>
    </row>
    <row r="230" spans="1:8">
      <c r="A230" s="300"/>
      <c r="B230" s="300"/>
      <c r="C230" s="300"/>
      <c r="D230" s="300"/>
      <c r="E230" s="300"/>
      <c r="F230" s="300"/>
      <c r="G230" s="300"/>
      <c r="H230" s="300"/>
    </row>
    <row r="231" spans="1:8">
      <c r="A231" s="298" t="s">
        <v>103</v>
      </c>
      <c r="B231" s="298"/>
      <c r="C231" s="298"/>
      <c r="D231" s="298"/>
      <c r="E231" s="298"/>
      <c r="F231" s="298"/>
      <c r="G231" s="298"/>
      <c r="H231" s="298"/>
    </row>
    <row r="232" spans="1:8">
      <c r="A232" s="300"/>
      <c r="B232" s="300"/>
      <c r="C232" s="300"/>
      <c r="D232" s="300"/>
      <c r="E232" s="300"/>
      <c r="F232" s="300"/>
      <c r="G232" s="300"/>
      <c r="H232" s="300"/>
    </row>
    <row r="233" spans="1:8">
      <c r="A233" s="299" t="s">
        <v>105</v>
      </c>
      <c r="B233" s="299"/>
      <c r="C233" s="299"/>
      <c r="D233" s="299"/>
      <c r="E233" s="299"/>
      <c r="F233" s="299"/>
      <c r="G233" s="299"/>
      <c r="H233" s="299"/>
    </row>
    <row r="234" spans="1:8">
      <c r="A234" s="300" t="s">
        <v>106</v>
      </c>
      <c r="B234" s="300"/>
      <c r="C234" s="300"/>
      <c r="D234" s="300"/>
      <c r="E234" s="300"/>
      <c r="F234" s="300"/>
      <c r="G234" s="300"/>
      <c r="H234" s="300"/>
    </row>
    <row r="235" spans="1:8">
      <c r="A235" s="300" t="s">
        <v>107</v>
      </c>
      <c r="B235" s="300"/>
      <c r="C235" s="300"/>
      <c r="D235" s="300"/>
      <c r="E235" s="300"/>
      <c r="F235" s="300"/>
      <c r="G235" s="300"/>
      <c r="H235" s="300"/>
    </row>
    <row r="236" spans="1:8">
      <c r="A236" s="300" t="s">
        <v>108</v>
      </c>
      <c r="B236" s="300"/>
      <c r="C236" s="300"/>
      <c r="D236" s="300"/>
      <c r="E236" s="300"/>
      <c r="F236" s="300"/>
      <c r="G236" s="300"/>
      <c r="H236" s="300"/>
    </row>
    <row r="237" spans="1:8">
      <c r="A237" s="300" t="s">
        <v>110</v>
      </c>
      <c r="B237" s="300"/>
      <c r="C237" s="300"/>
      <c r="D237" s="300"/>
      <c r="E237" s="300"/>
      <c r="F237" s="300"/>
      <c r="G237" s="300"/>
      <c r="H237" s="300"/>
    </row>
    <row r="238" spans="1:8">
      <c r="A238" s="300" t="s">
        <v>109</v>
      </c>
      <c r="B238" s="300"/>
      <c r="C238" s="300"/>
      <c r="D238" s="300"/>
      <c r="E238" s="300"/>
      <c r="F238" s="300"/>
      <c r="G238" s="300"/>
      <c r="H238" s="300"/>
    </row>
    <row r="239" spans="1:8">
      <c r="A239" s="300" t="s">
        <v>111</v>
      </c>
      <c r="B239" s="300"/>
      <c r="C239" s="300"/>
      <c r="D239" s="300"/>
      <c r="E239" s="300"/>
      <c r="F239" s="300"/>
      <c r="G239" s="300"/>
      <c r="H239" s="300"/>
    </row>
    <row r="240" spans="1:8">
      <c r="A240" s="300" t="s">
        <v>112</v>
      </c>
      <c r="B240" s="300"/>
      <c r="C240" s="300"/>
      <c r="D240" s="300"/>
      <c r="E240" s="300"/>
      <c r="F240" s="300"/>
      <c r="G240" s="300"/>
      <c r="H240" s="300"/>
    </row>
    <row r="241" spans="1:10">
      <c r="A241" s="374" t="s">
        <v>113</v>
      </c>
      <c r="B241" s="374"/>
      <c r="C241" s="374"/>
      <c r="D241" s="374"/>
      <c r="E241" s="374"/>
      <c r="F241" s="374"/>
      <c r="G241" s="374"/>
      <c r="H241" s="374"/>
    </row>
    <row r="242" spans="1:10">
      <c r="A242" s="374" t="s">
        <v>114</v>
      </c>
      <c r="B242" s="374"/>
      <c r="C242" s="374"/>
      <c r="D242" s="374"/>
      <c r="E242" s="374"/>
      <c r="F242" s="374"/>
      <c r="G242" s="374"/>
      <c r="H242" s="374"/>
    </row>
    <row r="243" spans="1:10">
      <c r="A243" s="300" t="s">
        <v>115</v>
      </c>
      <c r="B243" s="300"/>
      <c r="C243" s="300"/>
      <c r="D243" s="300"/>
      <c r="E243" s="300"/>
      <c r="F243" s="300"/>
      <c r="G243" s="300"/>
      <c r="H243" s="300"/>
    </row>
    <row r="244" spans="1:10">
      <c r="A244" s="374" t="s">
        <v>139</v>
      </c>
      <c r="B244" s="374"/>
      <c r="C244" s="374"/>
      <c r="D244" s="374"/>
      <c r="E244" s="374"/>
      <c r="F244" s="374"/>
      <c r="G244" s="374"/>
      <c r="H244" s="374"/>
      <c r="J244" s="19"/>
    </row>
    <row r="245" spans="1:10" ht="16.5" thickBot="1">
      <c r="A245" s="13" t="s">
        <v>116</v>
      </c>
      <c r="B245" s="474">
        <f>B8</f>
        <v>0</v>
      </c>
      <c r="C245" s="474"/>
      <c r="D245" s="474"/>
      <c r="E245" s="474"/>
      <c r="F245" s="300" t="s">
        <v>117</v>
      </c>
      <c r="G245" s="300"/>
      <c r="H245" s="300"/>
    </row>
    <row r="246" spans="1:10" ht="15.75" thickTop="1">
      <c r="A246" s="374" t="s">
        <v>118</v>
      </c>
      <c r="B246" s="374"/>
      <c r="C246" s="374"/>
      <c r="D246" s="374"/>
      <c r="E246" s="374"/>
      <c r="F246" s="374"/>
      <c r="G246" s="374"/>
      <c r="H246" s="374"/>
    </row>
    <row r="247" spans="1:10">
      <c r="A247" s="374" t="s">
        <v>119</v>
      </c>
      <c r="B247" s="374"/>
      <c r="C247" s="374"/>
      <c r="D247" s="374"/>
      <c r="E247" s="374"/>
      <c r="F247" s="374"/>
      <c r="G247" s="374"/>
      <c r="H247" s="374"/>
    </row>
    <row r="248" spans="1:10">
      <c r="A248" s="374" t="s">
        <v>120</v>
      </c>
      <c r="B248" s="374"/>
      <c r="C248" s="374"/>
      <c r="D248" s="374"/>
      <c r="E248" s="374"/>
      <c r="F248" s="374"/>
      <c r="G248" s="374"/>
      <c r="H248" s="374"/>
    </row>
    <row r="249" spans="1:10">
      <c r="A249" s="374" t="s">
        <v>121</v>
      </c>
      <c r="B249" s="374"/>
      <c r="C249" s="374"/>
      <c r="D249" s="374"/>
      <c r="E249" s="374"/>
      <c r="F249" s="374"/>
      <c r="G249" s="374"/>
      <c r="H249" s="374"/>
    </row>
    <row r="250" spans="1:10">
      <c r="A250" s="374" t="s">
        <v>138</v>
      </c>
      <c r="B250" s="374"/>
      <c r="C250" s="374"/>
      <c r="D250" s="374"/>
      <c r="E250" s="374"/>
      <c r="F250" s="374"/>
      <c r="G250" s="374"/>
      <c r="H250" s="374"/>
    </row>
    <row r="251" spans="1:10" ht="15.75" thickBot="1">
      <c r="A251" s="300"/>
      <c r="B251" s="300"/>
      <c r="C251" s="300"/>
      <c r="D251" s="300"/>
      <c r="E251" s="300"/>
      <c r="F251" s="300"/>
      <c r="G251" s="300"/>
      <c r="H251" s="300"/>
    </row>
    <row r="252" spans="1:10" ht="16.5" thickBot="1">
      <c r="A252" s="303" t="s">
        <v>122</v>
      </c>
      <c r="B252" s="506"/>
      <c r="C252" s="71"/>
      <c r="D252" s="506" t="s">
        <v>123</v>
      </c>
      <c r="E252" s="506"/>
      <c r="F252" s="71">
        <f>F151</f>
        <v>0</v>
      </c>
      <c r="G252" s="381" t="s">
        <v>124</v>
      </c>
      <c r="H252" s="300"/>
    </row>
    <row r="253" spans="1:10">
      <c r="A253" s="384" t="s">
        <v>125</v>
      </c>
      <c r="B253" s="384"/>
      <c r="C253" s="384"/>
      <c r="D253" s="384"/>
      <c r="E253" s="384"/>
      <c r="F253" s="384"/>
      <c r="G253" s="384"/>
      <c r="H253" s="384"/>
    </row>
    <row r="254" spans="1:10">
      <c r="A254" s="384" t="s">
        <v>126</v>
      </c>
      <c r="B254" s="384"/>
      <c r="C254" s="384"/>
      <c r="D254" s="384"/>
      <c r="E254" s="384"/>
      <c r="F254" s="384"/>
      <c r="G254" s="384"/>
      <c r="H254" s="384"/>
    </row>
    <row r="255" spans="1:10">
      <c r="A255" s="380" t="s">
        <v>127</v>
      </c>
      <c r="B255" s="380"/>
      <c r="C255" s="380"/>
      <c r="D255" s="380"/>
      <c r="E255" s="380"/>
      <c r="F255" s="380"/>
      <c r="G255" s="380"/>
      <c r="H255" s="380"/>
    </row>
    <row r="256" spans="1:10" ht="15.75" thickBot="1">
      <c r="A256" s="380"/>
      <c r="B256" s="380"/>
      <c r="C256" s="380"/>
      <c r="D256" s="380"/>
      <c r="E256" s="380"/>
      <c r="F256" s="380"/>
      <c r="G256" s="380"/>
      <c r="H256" s="380"/>
    </row>
    <row r="257" spans="1:8">
      <c r="A257" s="300"/>
      <c r="B257" s="300"/>
      <c r="C257" s="300"/>
      <c r="D257" s="300"/>
      <c r="E257" s="381"/>
      <c r="F257" s="658" t="s">
        <v>133</v>
      </c>
      <c r="G257" s="659"/>
      <c r="H257" s="660"/>
    </row>
    <row r="258" spans="1:8">
      <c r="A258" s="521" t="s">
        <v>128</v>
      </c>
      <c r="B258" s="521"/>
      <c r="C258" s="521"/>
      <c r="D258" s="521"/>
      <c r="E258" s="669"/>
      <c r="F258" s="661" t="s">
        <v>135</v>
      </c>
      <c r="G258" s="513"/>
      <c r="H258" s="662"/>
    </row>
    <row r="259" spans="1:8" ht="15.75" thickBot="1">
      <c r="A259" s="8" t="s">
        <v>129</v>
      </c>
      <c r="B259" s="671">
        <f>B8</f>
        <v>0</v>
      </c>
      <c r="C259" s="671"/>
      <c r="D259" s="671"/>
      <c r="E259" s="669"/>
      <c r="F259" s="661"/>
      <c r="G259" s="513"/>
      <c r="H259" s="662"/>
    </row>
    <row r="260" spans="1:8" ht="15.75" thickBot="1">
      <c r="A260" s="8" t="s">
        <v>130</v>
      </c>
      <c r="B260" s="671">
        <f>G14</f>
        <v>0</v>
      </c>
      <c r="C260" s="671"/>
      <c r="D260" s="671"/>
      <c r="E260" s="669"/>
      <c r="F260" s="661"/>
      <c r="G260" s="513"/>
      <c r="H260" s="662"/>
    </row>
    <row r="261" spans="1:8">
      <c r="A261" s="300"/>
      <c r="B261" s="300"/>
      <c r="C261" s="300"/>
      <c r="D261" s="300"/>
      <c r="E261" s="381"/>
      <c r="F261" s="661"/>
      <c r="G261" s="513"/>
      <c r="H261" s="662"/>
    </row>
    <row r="262" spans="1:8">
      <c r="A262" s="374" t="s">
        <v>131</v>
      </c>
      <c r="B262" s="374"/>
      <c r="C262" s="374"/>
      <c r="D262" s="374"/>
      <c r="E262" s="670"/>
      <c r="F262" s="664" t="s">
        <v>134</v>
      </c>
      <c r="G262" s="512"/>
      <c r="H262" s="665"/>
    </row>
    <row r="263" spans="1:8" ht="15.75" thickBot="1">
      <c r="A263" s="300"/>
      <c r="B263" s="300"/>
      <c r="C263" s="300"/>
      <c r="D263" s="300"/>
      <c r="E263" s="381"/>
      <c r="F263" s="666"/>
      <c r="G263" s="667"/>
      <c r="H263" s="668"/>
    </row>
    <row r="264" spans="1:8">
      <c r="A264" s="374" t="s">
        <v>2</v>
      </c>
      <c r="B264" s="374"/>
      <c r="C264" s="374"/>
      <c r="D264" s="374"/>
      <c r="E264" s="374"/>
      <c r="F264" s="374"/>
      <c r="G264" s="374"/>
      <c r="H264" s="374"/>
    </row>
    <row r="265" spans="1:8">
      <c r="A265" s="300"/>
      <c r="B265" s="300"/>
      <c r="C265" s="300"/>
      <c r="D265" s="300"/>
      <c r="E265" s="300"/>
      <c r="F265" s="300"/>
      <c r="G265" s="300"/>
      <c r="H265" s="300"/>
    </row>
    <row r="266" spans="1:8">
      <c r="A266" s="383" t="s">
        <v>132</v>
      </c>
      <c r="B266" s="383"/>
      <c r="C266" s="383"/>
      <c r="D266" s="383"/>
      <c r="E266" s="383"/>
      <c r="F266" s="383"/>
      <c r="G266" s="383"/>
      <c r="H266" s="383"/>
    </row>
    <row r="267" spans="1:8">
      <c r="A267" s="300" t="s">
        <v>136</v>
      </c>
      <c r="B267" s="300"/>
      <c r="C267" s="300"/>
      <c r="D267" s="300"/>
      <c r="E267" s="300"/>
      <c r="F267" s="300"/>
      <c r="G267" s="300"/>
      <c r="H267" s="300"/>
    </row>
    <row r="268" spans="1:8">
      <c r="A268" s="300" t="s">
        <v>137</v>
      </c>
      <c r="B268" s="300"/>
      <c r="C268" s="300"/>
      <c r="D268" s="300"/>
      <c r="E268" s="300"/>
      <c r="F268" s="300"/>
      <c r="G268" s="300"/>
      <c r="H268" s="300"/>
    </row>
    <row r="269" spans="1:8">
      <c r="A269" s="300"/>
      <c r="B269" s="300"/>
      <c r="C269" s="300"/>
      <c r="D269" s="300"/>
      <c r="E269" s="300"/>
      <c r="F269" s="300"/>
      <c r="G269" s="300"/>
      <c r="H269" s="300"/>
    </row>
  </sheetData>
  <sheetProtection password="8F55" sheet="1" selectLockedCells="1"/>
  <dataConsolidate/>
  <mergeCells count="311">
    <mergeCell ref="A267:H267"/>
    <mergeCell ref="A268:H268"/>
    <mergeCell ref="A269:H269"/>
    <mergeCell ref="A220:H220"/>
    <mergeCell ref="E258:E260"/>
    <mergeCell ref="A231:H231"/>
    <mergeCell ref="A229:H229"/>
    <mergeCell ref="A227:H227"/>
    <mergeCell ref="F262:H263"/>
    <mergeCell ref="A263:E263"/>
    <mergeCell ref="A265:H265"/>
    <mergeCell ref="A266:H266"/>
    <mergeCell ref="A264:H264"/>
    <mergeCell ref="A262:E262"/>
    <mergeCell ref="A256:H256"/>
    <mergeCell ref="A257:E257"/>
    <mergeCell ref="F257:H257"/>
    <mergeCell ref="A258:D258"/>
    <mergeCell ref="F258:H261"/>
    <mergeCell ref="B259:D259"/>
    <mergeCell ref="B260:D260"/>
    <mergeCell ref="A261:E261"/>
    <mergeCell ref="A252:B252"/>
    <mergeCell ref="D252:E252"/>
    <mergeCell ref="G252:H252"/>
    <mergeCell ref="A253:H253"/>
    <mergeCell ref="A254:H254"/>
    <mergeCell ref="A255:H255"/>
    <mergeCell ref="A244:H244"/>
    <mergeCell ref="B245:E245"/>
    <mergeCell ref="F245:H245"/>
    <mergeCell ref="A246:H246"/>
    <mergeCell ref="A247:H247"/>
    <mergeCell ref="A248:H248"/>
    <mergeCell ref="A249:H249"/>
    <mergeCell ref="A250:H250"/>
    <mergeCell ref="A251:H251"/>
    <mergeCell ref="A235:H235"/>
    <mergeCell ref="A236:H236"/>
    <mergeCell ref="A237:H237"/>
    <mergeCell ref="A238:H238"/>
    <mergeCell ref="A239:H239"/>
    <mergeCell ref="A240:H240"/>
    <mergeCell ref="A241:H241"/>
    <mergeCell ref="A242:H242"/>
    <mergeCell ref="A243:H243"/>
    <mergeCell ref="A230:H230"/>
    <mergeCell ref="A232:H232"/>
    <mergeCell ref="A233:H233"/>
    <mergeCell ref="D224:H224"/>
    <mergeCell ref="A225:H225"/>
    <mergeCell ref="A228:H228"/>
    <mergeCell ref="A226:H226"/>
    <mergeCell ref="A221:C224"/>
    <mergeCell ref="A234:H234"/>
    <mergeCell ref="A119:H119"/>
    <mergeCell ref="D221:H221"/>
    <mergeCell ref="D222:H222"/>
    <mergeCell ref="D223:H223"/>
    <mergeCell ref="A130:H130"/>
    <mergeCell ref="A177:H177"/>
    <mergeCell ref="A183:H183"/>
    <mergeCell ref="A215:H215"/>
    <mergeCell ref="A216:H216"/>
    <mergeCell ref="A217:H217"/>
    <mergeCell ref="A208:D208"/>
    <mergeCell ref="F208:H211"/>
    <mergeCell ref="B209:D209"/>
    <mergeCell ref="B210:D210"/>
    <mergeCell ref="A211:E211"/>
    <mergeCell ref="E208:E210"/>
    <mergeCell ref="A218:H218"/>
    <mergeCell ref="A219:H219"/>
    <mergeCell ref="A214:H214"/>
    <mergeCell ref="F212:H213"/>
    <mergeCell ref="A213:E213"/>
    <mergeCell ref="A212:E212"/>
    <mergeCell ref="A201:H201"/>
    <mergeCell ref="A202:B202"/>
    <mergeCell ref="D202:E202"/>
    <mergeCell ref="G202:H202"/>
    <mergeCell ref="A203:H203"/>
    <mergeCell ref="A204:H204"/>
    <mergeCell ref="A205:H205"/>
    <mergeCell ref="A206:H206"/>
    <mergeCell ref="A207:E207"/>
    <mergeCell ref="F207:H207"/>
    <mergeCell ref="A193:H193"/>
    <mergeCell ref="A194:H194"/>
    <mergeCell ref="B195:E195"/>
    <mergeCell ref="F195:H195"/>
    <mergeCell ref="A196:H196"/>
    <mergeCell ref="A197:H197"/>
    <mergeCell ref="A198:H198"/>
    <mergeCell ref="A199:H199"/>
    <mergeCell ref="A200:H200"/>
    <mergeCell ref="A184:H184"/>
    <mergeCell ref="A185:H185"/>
    <mergeCell ref="A186:H186"/>
    <mergeCell ref="A187:H187"/>
    <mergeCell ref="A188:H188"/>
    <mergeCell ref="A189:H189"/>
    <mergeCell ref="A190:H190"/>
    <mergeCell ref="A191:H191"/>
    <mergeCell ref="A192:H192"/>
    <mergeCell ref="A180:H180"/>
    <mergeCell ref="A182:H182"/>
    <mergeCell ref="A181:H181"/>
    <mergeCell ref="D174:H174"/>
    <mergeCell ref="A175:H175"/>
    <mergeCell ref="A178:H178"/>
    <mergeCell ref="A179:H179"/>
    <mergeCell ref="A176:H176"/>
    <mergeCell ref="A171:C174"/>
    <mergeCell ref="D171:H171"/>
    <mergeCell ref="F161:H162"/>
    <mergeCell ref="A162:E162"/>
    <mergeCell ref="E157:E159"/>
    <mergeCell ref="D172:H172"/>
    <mergeCell ref="D173:H173"/>
    <mergeCell ref="A163:H163"/>
    <mergeCell ref="A161:E161"/>
    <mergeCell ref="A164:H164"/>
    <mergeCell ref="A165:H165"/>
    <mergeCell ref="A166:H166"/>
    <mergeCell ref="A167:H167"/>
    <mergeCell ref="A168:H170"/>
    <mergeCell ref="A153:H153"/>
    <mergeCell ref="A154:H154"/>
    <mergeCell ref="A155:H155"/>
    <mergeCell ref="A156:E156"/>
    <mergeCell ref="F156:H156"/>
    <mergeCell ref="A157:D157"/>
    <mergeCell ref="F157:H160"/>
    <mergeCell ref="B158:D158"/>
    <mergeCell ref="B159:D159"/>
    <mergeCell ref="A160:E160"/>
    <mergeCell ref="A146:H146"/>
    <mergeCell ref="A147:H147"/>
    <mergeCell ref="A148:H148"/>
    <mergeCell ref="A149:H149"/>
    <mergeCell ref="A150:H150"/>
    <mergeCell ref="A151:B151"/>
    <mergeCell ref="D151:E151"/>
    <mergeCell ref="G151:H151"/>
    <mergeCell ref="A152:H152"/>
    <mergeCell ref="A138:H138"/>
    <mergeCell ref="A139:H139"/>
    <mergeCell ref="A140:H140"/>
    <mergeCell ref="A141:H141"/>
    <mergeCell ref="A142:H142"/>
    <mergeCell ref="A143:H143"/>
    <mergeCell ref="B144:E144"/>
    <mergeCell ref="F144:H144"/>
    <mergeCell ref="A145:H145"/>
    <mergeCell ref="A133:H133"/>
    <mergeCell ref="A134:H134"/>
    <mergeCell ref="A135:H135"/>
    <mergeCell ref="A132:H132"/>
    <mergeCell ref="A127:H127"/>
    <mergeCell ref="A129:H129"/>
    <mergeCell ref="A128:H128"/>
    <mergeCell ref="A136:H136"/>
    <mergeCell ref="A137:H137"/>
    <mergeCell ref="A126:H126"/>
    <mergeCell ref="A125:H125"/>
    <mergeCell ref="D120:H120"/>
    <mergeCell ref="D121:H121"/>
    <mergeCell ref="D122:H122"/>
    <mergeCell ref="D123:H123"/>
    <mergeCell ref="A124:H124"/>
    <mergeCell ref="A120:C123"/>
    <mergeCell ref="A131:H131"/>
    <mergeCell ref="D85:F85"/>
    <mergeCell ref="D86:F86"/>
    <mergeCell ref="D87:F87"/>
    <mergeCell ref="A84:B87"/>
    <mergeCell ref="G84:H87"/>
    <mergeCell ref="A7:H7"/>
    <mergeCell ref="A30:H30"/>
    <mergeCell ref="A75:H75"/>
    <mergeCell ref="D84:F84"/>
    <mergeCell ref="A76:H76"/>
    <mergeCell ref="A57:B57"/>
    <mergeCell ref="E57:F57"/>
    <mergeCell ref="B27:D27"/>
    <mergeCell ref="A77:H81"/>
    <mergeCell ref="A65:C65"/>
    <mergeCell ref="D66:F66"/>
    <mergeCell ref="G65:H65"/>
    <mergeCell ref="A60:C60"/>
    <mergeCell ref="E60:G60"/>
    <mergeCell ref="A55:B55"/>
    <mergeCell ref="E55:F55"/>
    <mergeCell ref="E56:F56"/>
    <mergeCell ref="A63:C63"/>
    <mergeCell ref="D63:F63"/>
    <mergeCell ref="A44:H44"/>
    <mergeCell ref="G63:H63"/>
    <mergeCell ref="A66:C66"/>
    <mergeCell ref="D67:F67"/>
    <mergeCell ref="G66:H66"/>
    <mergeCell ref="A58:B58"/>
    <mergeCell ref="E58:F58"/>
    <mergeCell ref="A59:B59"/>
    <mergeCell ref="A61:H61"/>
    <mergeCell ref="A62:H62"/>
    <mergeCell ref="A50:B50"/>
    <mergeCell ref="C50:D50"/>
    <mergeCell ref="A51:H51"/>
    <mergeCell ref="A53:B53"/>
    <mergeCell ref="A54:B54"/>
    <mergeCell ref="E54:F54"/>
    <mergeCell ref="A52:H52"/>
    <mergeCell ref="A56:B56"/>
    <mergeCell ref="D53:D60"/>
    <mergeCell ref="H53:H60"/>
    <mergeCell ref="E53:F53"/>
    <mergeCell ref="B47:C47"/>
    <mergeCell ref="E47:F47"/>
    <mergeCell ref="A48:B48"/>
    <mergeCell ref="C48:D48"/>
    <mergeCell ref="B49:C49"/>
    <mergeCell ref="E49:F49"/>
    <mergeCell ref="E59:F59"/>
    <mergeCell ref="A43:H43"/>
    <mergeCell ref="B45:C45"/>
    <mergeCell ref="E45:F45"/>
    <mergeCell ref="A46:B46"/>
    <mergeCell ref="C46:D46"/>
    <mergeCell ref="A40:B40"/>
    <mergeCell ref="C40:F40"/>
    <mergeCell ref="A41:B41"/>
    <mergeCell ref="C41:H41"/>
    <mergeCell ref="B42:D42"/>
    <mergeCell ref="B34:D34"/>
    <mergeCell ref="E34:F34"/>
    <mergeCell ref="G34:H34"/>
    <mergeCell ref="B35:D35"/>
    <mergeCell ref="A36:B36"/>
    <mergeCell ref="C36:F36"/>
    <mergeCell ref="E42:F42"/>
    <mergeCell ref="G42:H42"/>
    <mergeCell ref="A37:B37"/>
    <mergeCell ref="C37:H37"/>
    <mergeCell ref="B38:D38"/>
    <mergeCell ref="E38:F38"/>
    <mergeCell ref="G38:H38"/>
    <mergeCell ref="B39:D39"/>
    <mergeCell ref="B31:D31"/>
    <mergeCell ref="A32:B32"/>
    <mergeCell ref="C32:F32"/>
    <mergeCell ref="A33:B33"/>
    <mergeCell ref="C33:H33"/>
    <mergeCell ref="E27:F27"/>
    <mergeCell ref="G27:H27"/>
    <mergeCell ref="E28:F28"/>
    <mergeCell ref="G28:H28"/>
    <mergeCell ref="A29:H29"/>
    <mergeCell ref="A24:B24"/>
    <mergeCell ref="E17:F17"/>
    <mergeCell ref="B23:D23"/>
    <mergeCell ref="E23:F23"/>
    <mergeCell ref="G23:H23"/>
    <mergeCell ref="E25:F25"/>
    <mergeCell ref="G25:H25"/>
    <mergeCell ref="E26:F26"/>
    <mergeCell ref="G26:H26"/>
    <mergeCell ref="A17:B17"/>
    <mergeCell ref="C17:D17"/>
    <mergeCell ref="G21:H21"/>
    <mergeCell ref="A22:D22"/>
    <mergeCell ref="F22:H22"/>
    <mergeCell ref="B26:D26"/>
    <mergeCell ref="A18:H18"/>
    <mergeCell ref="A19:H19"/>
    <mergeCell ref="A11:B11"/>
    <mergeCell ref="C21:D21"/>
    <mergeCell ref="E21:F21"/>
    <mergeCell ref="B16:C16"/>
    <mergeCell ref="D16:E16"/>
    <mergeCell ref="F16:H16"/>
    <mergeCell ref="C12:D12"/>
    <mergeCell ref="G12:H12"/>
    <mergeCell ref="D15:F15"/>
    <mergeCell ref="G15:H15"/>
    <mergeCell ref="C20:D20"/>
    <mergeCell ref="E20:F20"/>
    <mergeCell ref="A21:B21"/>
    <mergeCell ref="G11:H11"/>
    <mergeCell ref="B8:E8"/>
    <mergeCell ref="G8:H8"/>
    <mergeCell ref="C13:D13"/>
    <mergeCell ref="G13:H13"/>
    <mergeCell ref="F5:H5"/>
    <mergeCell ref="G17:H17"/>
    <mergeCell ref="A14:C14"/>
    <mergeCell ref="D14:E14"/>
    <mergeCell ref="G14:H14"/>
    <mergeCell ref="B15:C15"/>
    <mergeCell ref="D9:E9"/>
    <mergeCell ref="F9:H9"/>
    <mergeCell ref="A1:C4"/>
    <mergeCell ref="D1:H1"/>
    <mergeCell ref="D2:H2"/>
    <mergeCell ref="D3:H3"/>
    <mergeCell ref="D4:H4"/>
    <mergeCell ref="A5:E5"/>
    <mergeCell ref="A10:C10"/>
    <mergeCell ref="E10:F10"/>
    <mergeCell ref="A6:H6"/>
  </mergeCells>
  <dataValidations count="1">
    <dataValidation type="list" allowBlank="1" showInputMessage="1" showErrorMessage="1" sqref="A65:C65">
      <formula1>$J$59:$J$67</formula1>
    </dataValidation>
  </dataValidations>
  <pageMargins left="0.88" right="0.31" top="0.19" bottom="0.16" header="0.18" footer="0.16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69"/>
  <sheetViews>
    <sheetView view="pageBreakPreview" topLeftCell="A259" zoomScale="110" zoomScaleNormal="150" zoomScaleSheetLayoutView="110" workbookViewId="0">
      <selection activeCell="C151" sqref="C151"/>
    </sheetView>
  </sheetViews>
  <sheetFormatPr baseColWidth="10" defaultRowHeight="15"/>
  <cols>
    <col min="10" max="10" width="0" hidden="1" customWidth="1"/>
  </cols>
  <sheetData>
    <row r="1" spans="1:9" ht="15.75">
      <c r="A1" s="608"/>
      <c r="B1" s="609"/>
      <c r="C1" s="609"/>
      <c r="D1" s="612" t="s">
        <v>223</v>
      </c>
      <c r="E1" s="612"/>
      <c r="F1" s="612"/>
      <c r="G1" s="612"/>
      <c r="H1" s="613"/>
    </row>
    <row r="2" spans="1:9" ht="15.75">
      <c r="A2" s="610"/>
      <c r="B2" s="611"/>
      <c r="C2" s="611"/>
      <c r="D2" s="614" t="s">
        <v>142</v>
      </c>
      <c r="E2" s="614"/>
      <c r="F2" s="614"/>
      <c r="G2" s="614"/>
      <c r="H2" s="615"/>
    </row>
    <row r="3" spans="1:9" ht="15.75">
      <c r="A3" s="610"/>
      <c r="B3" s="611"/>
      <c r="C3" s="611"/>
      <c r="D3" s="614" t="s">
        <v>143</v>
      </c>
      <c r="E3" s="614"/>
      <c r="F3" s="614"/>
      <c r="G3" s="614"/>
      <c r="H3" s="615"/>
    </row>
    <row r="4" spans="1:9" ht="15.75">
      <c r="A4" s="610"/>
      <c r="B4" s="611"/>
      <c r="C4" s="611"/>
      <c r="D4" s="614" t="s">
        <v>144</v>
      </c>
      <c r="E4" s="614"/>
      <c r="F4" s="614"/>
      <c r="G4" s="614"/>
      <c r="H4" s="615"/>
    </row>
    <row r="5" spans="1:9" ht="11.1" customHeight="1">
      <c r="A5" s="616" t="s">
        <v>224</v>
      </c>
      <c r="B5" s="617"/>
      <c r="C5" s="617"/>
      <c r="D5" s="617"/>
      <c r="E5" s="617"/>
      <c r="F5" s="405"/>
      <c r="G5" s="405"/>
      <c r="H5" s="624"/>
    </row>
    <row r="6" spans="1:9" ht="11.1" customHeight="1">
      <c r="A6" s="616" t="s">
        <v>225</v>
      </c>
      <c r="B6" s="617"/>
      <c r="C6" s="617"/>
      <c r="D6" s="617"/>
      <c r="E6" s="617"/>
      <c r="F6" s="617"/>
      <c r="G6" s="617"/>
      <c r="H6" s="619"/>
    </row>
    <row r="7" spans="1:9" ht="11.1" customHeight="1">
      <c r="A7" s="653" t="s">
        <v>226</v>
      </c>
      <c r="B7" s="654"/>
      <c r="C7" s="654"/>
      <c r="D7" s="654"/>
      <c r="E7" s="654"/>
      <c r="F7" s="654"/>
      <c r="G7" s="654"/>
      <c r="H7" s="655"/>
      <c r="I7" s="68"/>
    </row>
    <row r="8" spans="1:9" ht="11.1" customHeight="1">
      <c r="A8" s="178" t="s">
        <v>150</v>
      </c>
      <c r="B8" s="306"/>
      <c r="C8" s="306"/>
      <c r="D8" s="306"/>
      <c r="E8" s="306"/>
      <c r="F8" s="176" t="s">
        <v>151</v>
      </c>
      <c r="G8" s="621">
        <f ca="1">NOW()</f>
        <v>41431.417596296298</v>
      </c>
      <c r="H8" s="620"/>
    </row>
    <row r="9" spans="1:9" ht="11.1" customHeight="1">
      <c r="A9" s="178" t="s">
        <v>71</v>
      </c>
      <c r="B9" s="171"/>
      <c r="C9" s="176" t="s">
        <v>149</v>
      </c>
      <c r="D9" s="622" t="s">
        <v>148</v>
      </c>
      <c r="E9" s="622"/>
      <c r="F9" s="405"/>
      <c r="G9" s="405"/>
      <c r="H9" s="624"/>
    </row>
    <row r="10" spans="1:9" ht="11.1" customHeight="1">
      <c r="A10" s="618"/>
      <c r="B10" s="306"/>
      <c r="C10" s="306"/>
      <c r="D10" s="176" t="s">
        <v>147</v>
      </c>
      <c r="E10" s="306"/>
      <c r="F10" s="306"/>
      <c r="G10" s="176" t="s">
        <v>146</v>
      </c>
      <c r="H10" s="225"/>
    </row>
    <row r="11" spans="1:9" ht="11.1" customHeight="1" thickBot="1">
      <c r="A11" s="625" t="s">
        <v>152</v>
      </c>
      <c r="B11" s="622"/>
      <c r="C11" s="220"/>
      <c r="D11" s="176" t="s">
        <v>153</v>
      </c>
      <c r="E11" s="89"/>
      <c r="F11" s="176" t="s">
        <v>154</v>
      </c>
      <c r="G11" s="306"/>
      <c r="H11" s="620"/>
    </row>
    <row r="12" spans="1:9" ht="11.1" customHeight="1" thickBot="1">
      <c r="A12" s="178" t="s">
        <v>155</v>
      </c>
      <c r="B12" s="109"/>
      <c r="C12" s="630" t="s">
        <v>156</v>
      </c>
      <c r="D12" s="622"/>
      <c r="E12" s="103"/>
      <c r="F12" s="176" t="s">
        <v>157</v>
      </c>
      <c r="G12" s="341"/>
      <c r="H12" s="623"/>
    </row>
    <row r="13" spans="1:9" ht="11.1" customHeight="1" thickBot="1">
      <c r="A13" s="178" t="s">
        <v>158</v>
      </c>
      <c r="B13" s="153"/>
      <c r="C13" s="622" t="s">
        <v>159</v>
      </c>
      <c r="D13" s="622"/>
      <c r="E13" s="151"/>
      <c r="F13" s="179" t="s">
        <v>149</v>
      </c>
      <c r="G13" s="341"/>
      <c r="H13" s="623"/>
    </row>
    <row r="14" spans="1:9" ht="11.1" customHeight="1">
      <c r="A14" s="625" t="s">
        <v>160</v>
      </c>
      <c r="B14" s="622"/>
      <c r="C14" s="622"/>
      <c r="D14" s="405"/>
      <c r="E14" s="405"/>
      <c r="F14" s="179" t="s">
        <v>163</v>
      </c>
      <c r="G14" s="306"/>
      <c r="H14" s="620"/>
    </row>
    <row r="15" spans="1:9" ht="11.1" customHeight="1">
      <c r="A15" s="178" t="s">
        <v>161</v>
      </c>
      <c r="B15" s="306"/>
      <c r="C15" s="306"/>
      <c r="D15" s="622" t="s">
        <v>162</v>
      </c>
      <c r="E15" s="622"/>
      <c r="F15" s="622"/>
      <c r="G15" s="306"/>
      <c r="H15" s="620"/>
    </row>
    <row r="16" spans="1:9" ht="11.1" customHeight="1">
      <c r="A16" s="178" t="s">
        <v>164</v>
      </c>
      <c r="B16" s="341"/>
      <c r="C16" s="341"/>
      <c r="D16" s="622" t="s">
        <v>165</v>
      </c>
      <c r="E16" s="622"/>
      <c r="F16" s="306"/>
      <c r="G16" s="306"/>
      <c r="H16" s="620"/>
    </row>
    <row r="17" spans="1:8" ht="11.1" customHeight="1">
      <c r="A17" s="625" t="s">
        <v>166</v>
      </c>
      <c r="B17" s="622"/>
      <c r="C17" s="306"/>
      <c r="D17" s="306"/>
      <c r="E17" s="633" t="s">
        <v>167</v>
      </c>
      <c r="F17" s="633"/>
      <c r="G17" s="341"/>
      <c r="H17" s="623"/>
    </row>
    <row r="18" spans="1:8" ht="11.1" customHeight="1">
      <c r="A18" s="625"/>
      <c r="B18" s="622"/>
      <c r="C18" s="622"/>
      <c r="D18" s="622"/>
      <c r="E18" s="622"/>
      <c r="F18" s="622"/>
      <c r="G18" s="622"/>
      <c r="H18" s="626"/>
    </row>
    <row r="19" spans="1:8" ht="11.1" customHeight="1" thickBot="1">
      <c r="A19" s="627" t="s">
        <v>168</v>
      </c>
      <c r="B19" s="628"/>
      <c r="C19" s="628"/>
      <c r="D19" s="628"/>
      <c r="E19" s="628"/>
      <c r="F19" s="628"/>
      <c r="G19" s="628"/>
      <c r="H19" s="629"/>
    </row>
    <row r="20" spans="1:8" ht="11.1" customHeight="1" thickBot="1">
      <c r="A20" s="177" t="s">
        <v>169</v>
      </c>
      <c r="B20" s="105"/>
      <c r="C20" s="631"/>
      <c r="D20" s="632"/>
      <c r="E20" s="631" t="s">
        <v>177</v>
      </c>
      <c r="F20" s="632"/>
      <c r="G20" s="105"/>
      <c r="H20" s="156"/>
    </row>
    <row r="21" spans="1:8" ht="11.1" customHeight="1">
      <c r="A21" s="625" t="s">
        <v>170</v>
      </c>
      <c r="B21" s="622"/>
      <c r="C21" s="306"/>
      <c r="D21" s="307"/>
      <c r="E21" s="630" t="s">
        <v>178</v>
      </c>
      <c r="F21" s="622"/>
      <c r="G21" s="306"/>
      <c r="H21" s="620"/>
    </row>
    <row r="22" spans="1:8" ht="11.1" customHeight="1">
      <c r="A22" s="618"/>
      <c r="B22" s="306"/>
      <c r="C22" s="306"/>
      <c r="D22" s="307"/>
      <c r="E22" s="175"/>
      <c r="F22" s="306"/>
      <c r="G22" s="306"/>
      <c r="H22" s="620"/>
    </row>
    <row r="23" spans="1:8" ht="11.1" customHeight="1">
      <c r="A23" s="178" t="s">
        <v>171</v>
      </c>
      <c r="B23" s="341"/>
      <c r="C23" s="341"/>
      <c r="D23" s="342"/>
      <c r="E23" s="630" t="s">
        <v>179</v>
      </c>
      <c r="F23" s="622"/>
      <c r="G23" s="341"/>
      <c r="H23" s="623"/>
    </row>
    <row r="24" spans="1:8" ht="11.1" customHeight="1">
      <c r="A24" s="618"/>
      <c r="B24" s="306"/>
      <c r="C24" s="176" t="s">
        <v>76</v>
      </c>
      <c r="D24" s="220"/>
      <c r="E24" s="175"/>
      <c r="F24" s="170"/>
      <c r="G24" s="176" t="s">
        <v>76</v>
      </c>
      <c r="H24" s="174"/>
    </row>
    <row r="25" spans="1:8" ht="11.1" customHeight="1">
      <c r="A25" s="178" t="s">
        <v>174</v>
      </c>
      <c r="B25" s="161"/>
      <c r="C25" s="176" t="s">
        <v>173</v>
      </c>
      <c r="D25" s="92"/>
      <c r="E25" s="630" t="s">
        <v>180</v>
      </c>
      <c r="F25" s="622"/>
      <c r="G25" s="306"/>
      <c r="H25" s="620"/>
    </row>
    <row r="26" spans="1:8" ht="11.1" customHeight="1">
      <c r="A26" s="146" t="s">
        <v>175</v>
      </c>
      <c r="B26" s="306"/>
      <c r="C26" s="306"/>
      <c r="D26" s="307"/>
      <c r="E26" s="630" t="s">
        <v>181</v>
      </c>
      <c r="F26" s="622"/>
      <c r="G26" s="341"/>
      <c r="H26" s="623"/>
    </row>
    <row r="27" spans="1:8" ht="11.1" customHeight="1">
      <c r="A27" s="178" t="s">
        <v>176</v>
      </c>
      <c r="B27" s="341"/>
      <c r="C27" s="341"/>
      <c r="D27" s="342"/>
      <c r="E27" s="630" t="s">
        <v>182</v>
      </c>
      <c r="F27" s="622"/>
      <c r="G27" s="341"/>
      <c r="H27" s="623"/>
    </row>
    <row r="28" spans="1:8" ht="11.1" customHeight="1" thickBot="1">
      <c r="A28" s="158"/>
      <c r="B28" s="159"/>
      <c r="C28" s="159"/>
      <c r="D28" s="160"/>
      <c r="E28" s="635" t="s">
        <v>183</v>
      </c>
      <c r="F28" s="636"/>
      <c r="G28" s="637"/>
      <c r="H28" s="638"/>
    </row>
    <row r="29" spans="1:8" ht="11.1" customHeight="1">
      <c r="A29" s="639"/>
      <c r="B29" s="632"/>
      <c r="C29" s="632"/>
      <c r="D29" s="632"/>
      <c r="E29" s="632"/>
      <c r="F29" s="632"/>
      <c r="G29" s="632"/>
      <c r="H29" s="640"/>
    </row>
    <row r="30" spans="1:8" ht="11.1" customHeight="1">
      <c r="A30" s="647" t="s">
        <v>227</v>
      </c>
      <c r="B30" s="648"/>
      <c r="C30" s="648"/>
      <c r="D30" s="648"/>
      <c r="E30" s="648"/>
      <c r="F30" s="648"/>
      <c r="G30" s="648"/>
      <c r="H30" s="649"/>
    </row>
    <row r="31" spans="1:8" ht="11.1" customHeight="1">
      <c r="A31" s="172" t="s">
        <v>150</v>
      </c>
      <c r="B31" s="306"/>
      <c r="C31" s="306"/>
      <c r="D31" s="306"/>
      <c r="E31" s="169" t="s">
        <v>189</v>
      </c>
      <c r="F31" s="170"/>
      <c r="G31" s="169" t="s">
        <v>76</v>
      </c>
      <c r="H31" s="173"/>
    </row>
    <row r="32" spans="1:8" ht="11.1" customHeight="1">
      <c r="A32" s="634" t="s">
        <v>190</v>
      </c>
      <c r="B32" s="575"/>
      <c r="C32" s="306"/>
      <c r="D32" s="306"/>
      <c r="E32" s="306"/>
      <c r="F32" s="306"/>
      <c r="G32" s="169" t="s">
        <v>191</v>
      </c>
      <c r="H32" s="174"/>
    </row>
    <row r="33" spans="1:10" ht="11.1" customHeight="1">
      <c r="A33" s="634" t="s">
        <v>192</v>
      </c>
      <c r="B33" s="575"/>
      <c r="C33" s="306"/>
      <c r="D33" s="306"/>
      <c r="E33" s="306"/>
      <c r="F33" s="306"/>
      <c r="G33" s="306"/>
      <c r="H33" s="620"/>
    </row>
    <row r="34" spans="1:10" ht="11.1" customHeight="1">
      <c r="A34" s="172" t="s">
        <v>174</v>
      </c>
      <c r="B34" s="306"/>
      <c r="C34" s="306"/>
      <c r="D34" s="306"/>
      <c r="E34" s="575" t="s">
        <v>193</v>
      </c>
      <c r="F34" s="575"/>
      <c r="G34" s="341"/>
      <c r="H34" s="623"/>
    </row>
    <row r="35" spans="1:10" ht="11.1" customHeight="1">
      <c r="A35" s="172" t="s">
        <v>150</v>
      </c>
      <c r="B35" s="341"/>
      <c r="C35" s="341"/>
      <c r="D35" s="341"/>
      <c r="E35" s="169" t="s">
        <v>189</v>
      </c>
      <c r="F35" s="170"/>
      <c r="G35" s="169" t="s">
        <v>76</v>
      </c>
      <c r="H35" s="162"/>
    </row>
    <row r="36" spans="1:10" ht="11.1" customHeight="1">
      <c r="A36" s="634" t="s">
        <v>190</v>
      </c>
      <c r="B36" s="575"/>
      <c r="C36" s="306"/>
      <c r="D36" s="306"/>
      <c r="E36" s="306"/>
      <c r="F36" s="306"/>
      <c r="G36" s="169" t="s">
        <v>191</v>
      </c>
      <c r="H36" s="162"/>
    </row>
    <row r="37" spans="1:10" ht="11.1" customHeight="1">
      <c r="A37" s="634" t="s">
        <v>192</v>
      </c>
      <c r="B37" s="575"/>
      <c r="C37" s="306"/>
      <c r="D37" s="306"/>
      <c r="E37" s="306"/>
      <c r="F37" s="306"/>
      <c r="G37" s="306"/>
      <c r="H37" s="620"/>
    </row>
    <row r="38" spans="1:10" ht="11.1" customHeight="1">
      <c r="A38" s="172" t="s">
        <v>174</v>
      </c>
      <c r="B38" s="306"/>
      <c r="C38" s="306"/>
      <c r="D38" s="306"/>
      <c r="E38" s="575" t="s">
        <v>193</v>
      </c>
      <c r="F38" s="575"/>
      <c r="G38" s="341"/>
      <c r="H38" s="623"/>
    </row>
    <row r="39" spans="1:10" ht="11.1" customHeight="1">
      <c r="A39" s="172" t="s">
        <v>150</v>
      </c>
      <c r="B39" s="341"/>
      <c r="C39" s="341"/>
      <c r="D39" s="341"/>
      <c r="E39" s="169" t="s">
        <v>189</v>
      </c>
      <c r="F39" s="170"/>
      <c r="G39" s="169" t="s">
        <v>76</v>
      </c>
      <c r="H39" s="173"/>
    </row>
    <row r="40" spans="1:10" ht="11.1" customHeight="1">
      <c r="A40" s="634" t="s">
        <v>190</v>
      </c>
      <c r="B40" s="575"/>
      <c r="C40" s="306"/>
      <c r="D40" s="306"/>
      <c r="E40" s="306"/>
      <c r="F40" s="306"/>
      <c r="G40" s="169" t="s">
        <v>191</v>
      </c>
      <c r="H40" s="174"/>
    </row>
    <row r="41" spans="1:10" ht="11.1" customHeight="1">
      <c r="A41" s="634" t="s">
        <v>192</v>
      </c>
      <c r="B41" s="575"/>
      <c r="C41" s="306"/>
      <c r="D41" s="306"/>
      <c r="E41" s="306"/>
      <c r="F41" s="306"/>
      <c r="G41" s="306"/>
      <c r="H41" s="620"/>
    </row>
    <row r="42" spans="1:10" ht="11.1" customHeight="1">
      <c r="A42" s="172" t="s">
        <v>174</v>
      </c>
      <c r="B42" s="306"/>
      <c r="C42" s="306"/>
      <c r="D42" s="306"/>
      <c r="E42" s="575" t="s">
        <v>193</v>
      </c>
      <c r="F42" s="575"/>
      <c r="G42" s="341"/>
      <c r="H42" s="623"/>
    </row>
    <row r="43" spans="1:10" ht="11.1" customHeight="1">
      <c r="A43" s="634"/>
      <c r="B43" s="575"/>
      <c r="C43" s="575"/>
      <c r="D43" s="575"/>
      <c r="E43" s="575"/>
      <c r="F43" s="575"/>
      <c r="G43" s="575"/>
      <c r="H43" s="641"/>
    </row>
    <row r="44" spans="1:10" ht="11.1" customHeight="1">
      <c r="A44" s="647" t="s">
        <v>194</v>
      </c>
      <c r="B44" s="648"/>
      <c r="C44" s="648"/>
      <c r="D44" s="648"/>
      <c r="E44" s="648"/>
      <c r="F44" s="648"/>
      <c r="G44" s="648"/>
      <c r="H44" s="649"/>
    </row>
    <row r="45" spans="1:10" ht="11.1" customHeight="1">
      <c r="A45" s="172" t="s">
        <v>129</v>
      </c>
      <c r="B45" s="306"/>
      <c r="C45" s="306"/>
      <c r="D45" s="169" t="s">
        <v>179</v>
      </c>
      <c r="E45" s="386"/>
      <c r="F45" s="386"/>
      <c r="G45" s="169" t="s">
        <v>76</v>
      </c>
      <c r="H45" s="148"/>
    </row>
    <row r="46" spans="1:10" ht="11.1" customHeight="1">
      <c r="A46" s="634" t="s">
        <v>195</v>
      </c>
      <c r="B46" s="575"/>
      <c r="C46" s="386"/>
      <c r="D46" s="386"/>
      <c r="E46" s="169" t="s">
        <v>172</v>
      </c>
      <c r="F46" s="165"/>
      <c r="G46" s="169" t="s">
        <v>76</v>
      </c>
      <c r="H46" s="154"/>
    </row>
    <row r="47" spans="1:10" ht="11.1" customHeight="1">
      <c r="A47" s="172" t="s">
        <v>129</v>
      </c>
      <c r="B47" s="306"/>
      <c r="C47" s="306"/>
      <c r="D47" s="169" t="s">
        <v>179</v>
      </c>
      <c r="E47" s="386"/>
      <c r="F47" s="386"/>
      <c r="G47" s="169" t="s">
        <v>76</v>
      </c>
      <c r="H47" s="154"/>
    </row>
    <row r="48" spans="1:10" ht="11.1" customHeight="1">
      <c r="A48" s="634" t="s">
        <v>195</v>
      </c>
      <c r="B48" s="575"/>
      <c r="C48" s="386"/>
      <c r="D48" s="386"/>
      <c r="E48" s="169" t="s">
        <v>172</v>
      </c>
      <c r="F48" s="165"/>
      <c r="G48" s="169" t="s">
        <v>76</v>
      </c>
      <c r="H48" s="154"/>
      <c r="J48" s="38" t="s">
        <v>308</v>
      </c>
    </row>
    <row r="49" spans="1:10" ht="11.1" customHeight="1">
      <c r="A49" s="172" t="s">
        <v>129</v>
      </c>
      <c r="B49" s="386"/>
      <c r="C49" s="386"/>
      <c r="D49" s="169" t="s">
        <v>179</v>
      </c>
      <c r="E49" s="386"/>
      <c r="F49" s="386"/>
      <c r="G49" s="169" t="s">
        <v>76</v>
      </c>
      <c r="H49" s="154"/>
      <c r="J49" s="38" t="s">
        <v>334</v>
      </c>
    </row>
    <row r="50" spans="1:10" ht="11.1" customHeight="1">
      <c r="A50" s="634" t="s">
        <v>195</v>
      </c>
      <c r="B50" s="575"/>
      <c r="C50" s="644"/>
      <c r="D50" s="644"/>
      <c r="E50" s="169" t="s">
        <v>172</v>
      </c>
      <c r="F50" s="165"/>
      <c r="G50" s="169" t="s">
        <v>76</v>
      </c>
      <c r="H50" s="154"/>
      <c r="J50" s="38" t="s">
        <v>337</v>
      </c>
    </row>
    <row r="51" spans="1:10" ht="11.1" customHeight="1">
      <c r="A51" s="634"/>
      <c r="B51" s="575"/>
      <c r="C51" s="575"/>
      <c r="D51" s="575"/>
      <c r="E51" s="575"/>
      <c r="F51" s="575"/>
      <c r="G51" s="575"/>
      <c r="H51" s="641"/>
      <c r="J51" s="38" t="s">
        <v>335</v>
      </c>
    </row>
    <row r="52" spans="1:10" ht="11.1" customHeight="1">
      <c r="A52" s="647" t="s">
        <v>196</v>
      </c>
      <c r="B52" s="648"/>
      <c r="C52" s="648"/>
      <c r="D52" s="648"/>
      <c r="E52" s="648"/>
      <c r="F52" s="648"/>
      <c r="G52" s="648"/>
      <c r="H52" s="649"/>
      <c r="J52" s="38" t="s">
        <v>336</v>
      </c>
    </row>
    <row r="53" spans="1:10" ht="11.1" customHeight="1">
      <c r="A53" s="645" t="s">
        <v>197</v>
      </c>
      <c r="B53" s="421"/>
      <c r="C53" s="18"/>
      <c r="D53" s="311"/>
      <c r="E53" s="421" t="s">
        <v>198</v>
      </c>
      <c r="F53" s="421"/>
      <c r="G53" s="25"/>
      <c r="H53" s="327"/>
      <c r="J53" s="38" t="s">
        <v>338</v>
      </c>
    </row>
    <row r="54" spans="1:10" ht="11.1" customHeight="1">
      <c r="A54" s="646" t="s">
        <v>10</v>
      </c>
      <c r="B54" s="311"/>
      <c r="C54" s="99"/>
      <c r="D54" s="311"/>
      <c r="E54" s="311" t="s">
        <v>203</v>
      </c>
      <c r="F54" s="311"/>
      <c r="G54" s="144"/>
      <c r="H54" s="327"/>
      <c r="J54" s="38" t="s">
        <v>339</v>
      </c>
    </row>
    <row r="55" spans="1:10" ht="11.1" customHeight="1">
      <c r="A55" s="646" t="s">
        <v>199</v>
      </c>
      <c r="B55" s="311"/>
      <c r="C55" s="144"/>
      <c r="D55" s="311"/>
      <c r="E55" s="311" t="s">
        <v>204</v>
      </c>
      <c r="F55" s="311"/>
      <c r="G55" s="145"/>
      <c r="H55" s="327"/>
      <c r="J55" s="38" t="s">
        <v>340</v>
      </c>
    </row>
    <row r="56" spans="1:10" ht="11.1" customHeight="1">
      <c r="A56" s="646" t="s">
        <v>200</v>
      </c>
      <c r="B56" s="311"/>
      <c r="C56" s="145"/>
      <c r="D56" s="311"/>
      <c r="E56" s="311" t="s">
        <v>205</v>
      </c>
      <c r="F56" s="311"/>
      <c r="G56" s="145"/>
      <c r="H56" s="327"/>
      <c r="J56" s="38" t="s">
        <v>341</v>
      </c>
    </row>
    <row r="57" spans="1:10" ht="11.1" customHeight="1">
      <c r="A57" s="646" t="s">
        <v>201</v>
      </c>
      <c r="B57" s="311"/>
      <c r="C57" s="145"/>
      <c r="D57" s="311"/>
      <c r="E57" s="311" t="s">
        <v>206</v>
      </c>
      <c r="F57" s="311"/>
      <c r="G57" s="145"/>
      <c r="H57" s="327"/>
    </row>
    <row r="58" spans="1:10" ht="11.1" customHeight="1">
      <c r="A58" s="646" t="s">
        <v>202</v>
      </c>
      <c r="B58" s="311"/>
      <c r="C58" s="145"/>
      <c r="D58" s="311"/>
      <c r="E58" s="311" t="s">
        <v>8</v>
      </c>
      <c r="F58" s="311"/>
      <c r="G58" s="145"/>
      <c r="H58" s="327"/>
    </row>
    <row r="59" spans="1:10" ht="11.1" customHeight="1" thickBot="1">
      <c r="A59" s="645" t="s">
        <v>9</v>
      </c>
      <c r="B59" s="421"/>
      <c r="C59" s="143">
        <f>C54+C55+C56+C57+C58</f>
        <v>0</v>
      </c>
      <c r="D59" s="311"/>
      <c r="E59" s="421" t="s">
        <v>9</v>
      </c>
      <c r="F59" s="421"/>
      <c r="G59" s="143">
        <f>G54+G55+G56+G57+G58</f>
        <v>0</v>
      </c>
      <c r="H59" s="327"/>
    </row>
    <row r="60" spans="1:10" ht="11.1" customHeight="1">
      <c r="A60" s="645"/>
      <c r="B60" s="421"/>
      <c r="C60" s="421"/>
      <c r="D60" s="311"/>
      <c r="E60" s="421"/>
      <c r="F60" s="421"/>
      <c r="G60" s="421"/>
      <c r="H60" s="327"/>
    </row>
    <row r="61" spans="1:10" ht="11.1" customHeight="1">
      <c r="A61" s="642" t="s">
        <v>207</v>
      </c>
      <c r="B61" s="424"/>
      <c r="C61" s="424"/>
      <c r="D61" s="424"/>
      <c r="E61" s="424"/>
      <c r="F61" s="424"/>
      <c r="G61" s="424"/>
      <c r="H61" s="643"/>
    </row>
    <row r="62" spans="1:10" ht="11.1" customHeight="1">
      <c r="A62" s="642" t="s">
        <v>211</v>
      </c>
      <c r="B62" s="424"/>
      <c r="C62" s="424"/>
      <c r="D62" s="424"/>
      <c r="E62" s="424"/>
      <c r="F62" s="424"/>
      <c r="G62" s="424"/>
      <c r="H62" s="643"/>
    </row>
    <row r="63" spans="1:10" ht="11.1" customHeight="1">
      <c r="A63" s="646"/>
      <c r="B63" s="311"/>
      <c r="C63" s="311"/>
      <c r="D63" s="311"/>
      <c r="E63" s="311"/>
      <c r="F63" s="311"/>
      <c r="G63" s="311"/>
      <c r="H63" s="327"/>
    </row>
    <row r="64" spans="1:10" ht="11.1" customHeight="1">
      <c r="A64" s="166"/>
      <c r="B64" s="27"/>
      <c r="C64" s="27"/>
      <c r="D64" s="27"/>
      <c r="E64" s="27"/>
      <c r="F64" s="27"/>
      <c r="G64" s="27"/>
      <c r="H64" s="167"/>
    </row>
    <row r="65" spans="1:8" ht="11.1" customHeight="1">
      <c r="A65" s="674" t="s">
        <v>308</v>
      </c>
      <c r="B65" s="675"/>
      <c r="C65" s="675"/>
      <c r="D65" s="17"/>
      <c r="E65" s="17"/>
      <c r="F65" s="17"/>
      <c r="G65" s="462"/>
      <c r="H65" s="677"/>
    </row>
    <row r="66" spans="1:8" ht="11.1" customHeight="1">
      <c r="A66" s="646" t="s">
        <v>208</v>
      </c>
      <c r="B66" s="311"/>
      <c r="C66" s="311"/>
      <c r="D66" s="676">
        <f ca="1">NOW()</f>
        <v>41431.417596296298</v>
      </c>
      <c r="E66" s="676"/>
      <c r="F66" s="676"/>
      <c r="G66" s="311" t="s">
        <v>209</v>
      </c>
      <c r="H66" s="327"/>
    </row>
    <row r="67" spans="1:8" ht="11.1" customHeight="1">
      <c r="A67" s="133"/>
      <c r="B67" s="17"/>
      <c r="C67" s="17"/>
      <c r="D67" s="311" t="s">
        <v>210</v>
      </c>
      <c r="E67" s="311"/>
      <c r="F67" s="311"/>
      <c r="G67" s="17"/>
      <c r="H67" s="134"/>
    </row>
    <row r="68" spans="1:8" ht="11.1" customHeight="1">
      <c r="A68" s="133"/>
      <c r="B68" s="17"/>
      <c r="C68" s="17"/>
      <c r="D68" s="17"/>
      <c r="E68" s="17"/>
      <c r="F68" s="17"/>
      <c r="G68" s="17"/>
      <c r="H68" s="134"/>
    </row>
    <row r="69" spans="1:8" ht="11.1" customHeight="1">
      <c r="A69" s="135"/>
      <c r="B69" s="136"/>
      <c r="C69" s="136"/>
      <c r="D69" s="136"/>
      <c r="E69" s="136"/>
      <c r="F69" s="136"/>
      <c r="G69" s="136"/>
      <c r="H69" s="137"/>
    </row>
    <row r="70" spans="1:8">
      <c r="A70" s="130"/>
      <c r="B70" s="131"/>
      <c r="C70" s="131"/>
      <c r="D70" s="131"/>
      <c r="E70" s="131"/>
      <c r="F70" s="131"/>
      <c r="G70" s="131"/>
      <c r="H70" s="132"/>
    </row>
    <row r="71" spans="1:8">
      <c r="A71" s="133"/>
      <c r="B71" s="17"/>
      <c r="C71" s="17"/>
      <c r="D71" s="17"/>
      <c r="E71" s="17"/>
      <c r="F71" s="17"/>
      <c r="G71" s="17"/>
      <c r="H71" s="134"/>
    </row>
    <row r="72" spans="1:8">
      <c r="A72" s="133"/>
      <c r="B72" s="17"/>
      <c r="C72" s="17"/>
      <c r="D72" s="17"/>
      <c r="E72" s="17"/>
      <c r="F72" s="17"/>
      <c r="G72" s="17"/>
      <c r="H72" s="134"/>
    </row>
    <row r="73" spans="1:8">
      <c r="A73" s="133"/>
      <c r="B73" s="17"/>
      <c r="C73" s="17"/>
      <c r="D73" s="17"/>
      <c r="E73" s="17"/>
      <c r="F73" s="17"/>
      <c r="G73" s="17"/>
      <c r="H73" s="134"/>
    </row>
    <row r="74" spans="1:8" ht="24" customHeight="1">
      <c r="A74" s="133"/>
      <c r="B74" s="17"/>
      <c r="C74" s="17"/>
      <c r="D74" s="17"/>
      <c r="E74" s="17"/>
      <c r="F74" s="17"/>
      <c r="G74" s="17"/>
      <c r="H74" s="134"/>
    </row>
    <row r="75" spans="1:8" ht="30" customHeight="1">
      <c r="A75" s="656" t="s">
        <v>212</v>
      </c>
      <c r="B75" s="506"/>
      <c r="C75" s="506"/>
      <c r="D75" s="506"/>
      <c r="E75" s="506"/>
      <c r="F75" s="506"/>
      <c r="G75" s="506"/>
      <c r="H75" s="657"/>
    </row>
    <row r="76" spans="1:8" ht="29.25" customHeight="1">
      <c r="A76" s="651"/>
      <c r="B76" s="381"/>
      <c r="C76" s="381"/>
      <c r="D76" s="381"/>
      <c r="E76" s="381"/>
      <c r="F76" s="381"/>
      <c r="G76" s="381"/>
      <c r="H76" s="652"/>
    </row>
    <row r="77" spans="1:8" ht="41.25" customHeight="1">
      <c r="A77" s="672" t="s">
        <v>228</v>
      </c>
      <c r="B77" s="301"/>
      <c r="C77" s="301"/>
      <c r="D77" s="301"/>
      <c r="E77" s="301"/>
      <c r="F77" s="301"/>
      <c r="G77" s="301"/>
      <c r="H77" s="673"/>
    </row>
    <row r="78" spans="1:8" ht="21.75" customHeight="1">
      <c r="A78" s="672"/>
      <c r="B78" s="301"/>
      <c r="C78" s="301"/>
      <c r="D78" s="301"/>
      <c r="E78" s="301"/>
      <c r="F78" s="301"/>
      <c r="G78" s="301"/>
      <c r="H78" s="673"/>
    </row>
    <row r="79" spans="1:8">
      <c r="A79" s="672"/>
      <c r="B79" s="301"/>
      <c r="C79" s="301"/>
      <c r="D79" s="301"/>
      <c r="E79" s="301"/>
      <c r="F79" s="301"/>
      <c r="G79" s="301"/>
      <c r="H79" s="673"/>
    </row>
    <row r="80" spans="1:8">
      <c r="A80" s="672"/>
      <c r="B80" s="301"/>
      <c r="C80" s="301"/>
      <c r="D80" s="301"/>
      <c r="E80" s="301"/>
      <c r="F80" s="301"/>
      <c r="G80" s="301"/>
      <c r="H80" s="673"/>
    </row>
    <row r="81" spans="1:8">
      <c r="A81" s="672"/>
      <c r="B81" s="301"/>
      <c r="C81" s="301"/>
      <c r="D81" s="301"/>
      <c r="E81" s="301"/>
      <c r="F81" s="301"/>
      <c r="G81" s="301"/>
      <c r="H81" s="673"/>
    </row>
    <row r="82" spans="1:8">
      <c r="A82" s="138"/>
      <c r="B82" s="12"/>
      <c r="C82" s="12"/>
      <c r="D82" s="12"/>
      <c r="E82" s="12"/>
      <c r="F82" s="12"/>
      <c r="G82" s="12"/>
      <c r="H82" s="139"/>
    </row>
    <row r="83" spans="1:8">
      <c r="A83" s="138"/>
      <c r="B83" s="12"/>
      <c r="C83" s="12"/>
      <c r="D83" s="12"/>
      <c r="E83" s="12"/>
      <c r="F83" s="12"/>
      <c r="G83" s="12"/>
      <c r="H83" s="139"/>
    </row>
    <row r="84" spans="1:8">
      <c r="A84" s="651"/>
      <c r="B84" s="381"/>
      <c r="C84" s="28" t="s">
        <v>214</v>
      </c>
      <c r="D84" s="398"/>
      <c r="E84" s="398"/>
      <c r="F84" s="398"/>
      <c r="G84" s="381"/>
      <c r="H84" s="652"/>
    </row>
    <row r="85" spans="1:8">
      <c r="A85" s="651"/>
      <c r="B85" s="381"/>
      <c r="C85" s="28" t="s">
        <v>129</v>
      </c>
      <c r="D85" s="650">
        <f>B8</f>
        <v>0</v>
      </c>
      <c r="E85" s="650"/>
      <c r="F85" s="650"/>
      <c r="G85" s="381"/>
      <c r="H85" s="652"/>
    </row>
    <row r="86" spans="1:8">
      <c r="A86" s="651"/>
      <c r="B86" s="381"/>
      <c r="C86" s="28" t="s">
        <v>69</v>
      </c>
      <c r="D86" s="557">
        <f>G14</f>
        <v>0</v>
      </c>
      <c r="E86" s="557"/>
      <c r="F86" s="557"/>
      <c r="G86" s="381"/>
      <c r="H86" s="652"/>
    </row>
    <row r="87" spans="1:8">
      <c r="A87" s="651"/>
      <c r="B87" s="381"/>
      <c r="C87" s="28" t="s">
        <v>23</v>
      </c>
      <c r="D87" s="557">
        <f>B15</f>
        <v>0</v>
      </c>
      <c r="E87" s="557"/>
      <c r="F87" s="557"/>
      <c r="G87" s="381"/>
      <c r="H87" s="652"/>
    </row>
    <row r="88" spans="1:8">
      <c r="A88" s="138"/>
      <c r="B88" s="12"/>
      <c r="C88" s="12"/>
      <c r="D88" s="12"/>
      <c r="E88" s="12"/>
      <c r="F88" s="12"/>
      <c r="G88" s="12"/>
      <c r="H88" s="139"/>
    </row>
    <row r="89" spans="1:8">
      <c r="A89" s="138"/>
      <c r="B89" s="12"/>
      <c r="C89" s="12"/>
      <c r="D89" s="12"/>
      <c r="E89" s="12"/>
      <c r="F89" s="12"/>
      <c r="G89" s="12"/>
      <c r="H89" s="139"/>
    </row>
    <row r="90" spans="1:8">
      <c r="A90" s="138"/>
      <c r="B90" s="12"/>
      <c r="C90" s="12"/>
      <c r="D90" s="12"/>
      <c r="E90" s="12"/>
      <c r="F90" s="12"/>
      <c r="G90" s="12"/>
      <c r="H90" s="139"/>
    </row>
    <row r="91" spans="1:8">
      <c r="A91" s="138"/>
      <c r="B91" s="12"/>
      <c r="C91" s="12"/>
      <c r="D91" s="12"/>
      <c r="E91" s="12"/>
      <c r="F91" s="12"/>
      <c r="G91" s="12"/>
      <c r="H91" s="139"/>
    </row>
    <row r="92" spans="1:8">
      <c r="A92" s="138"/>
      <c r="B92" s="12"/>
      <c r="C92" s="12"/>
      <c r="D92" s="12"/>
      <c r="E92" s="12"/>
      <c r="F92" s="12"/>
      <c r="G92" s="12"/>
      <c r="H92" s="139"/>
    </row>
    <row r="93" spans="1:8">
      <c r="A93" s="138"/>
      <c r="B93" s="12"/>
      <c r="C93" s="12"/>
      <c r="D93" s="12"/>
      <c r="E93" s="12"/>
      <c r="F93" s="12"/>
      <c r="G93" s="12"/>
      <c r="H93" s="139"/>
    </row>
    <row r="94" spans="1:8">
      <c r="A94" s="138"/>
      <c r="B94" s="12"/>
      <c r="C94" s="12"/>
      <c r="D94" s="12"/>
      <c r="E94" s="12"/>
      <c r="F94" s="12"/>
      <c r="G94" s="12"/>
      <c r="H94" s="139"/>
    </row>
    <row r="95" spans="1:8">
      <c r="A95" s="138"/>
      <c r="B95" s="12"/>
      <c r="C95" s="12"/>
      <c r="D95" s="12"/>
      <c r="E95" s="12"/>
      <c r="F95" s="12"/>
      <c r="G95" s="12"/>
      <c r="H95" s="139"/>
    </row>
    <row r="96" spans="1:8">
      <c r="A96" s="138"/>
      <c r="B96" s="12"/>
      <c r="C96" s="12"/>
      <c r="D96" s="12"/>
      <c r="E96" s="12"/>
      <c r="F96" s="12"/>
      <c r="G96" s="12"/>
      <c r="H96" s="139"/>
    </row>
    <row r="97" spans="1:8">
      <c r="A97" s="138"/>
      <c r="B97" s="12"/>
      <c r="C97" s="12"/>
      <c r="D97" s="12"/>
      <c r="E97" s="12"/>
      <c r="F97" s="12"/>
      <c r="G97" s="12"/>
      <c r="H97" s="139"/>
    </row>
    <row r="98" spans="1:8">
      <c r="A98" s="138"/>
      <c r="B98" s="12"/>
      <c r="C98" s="12"/>
      <c r="D98" s="12"/>
      <c r="E98" s="12"/>
      <c r="F98" s="12"/>
      <c r="G98" s="12"/>
      <c r="H98" s="139"/>
    </row>
    <row r="99" spans="1:8">
      <c r="A99" s="138"/>
      <c r="B99" s="12"/>
      <c r="C99" s="12"/>
      <c r="D99" s="12"/>
      <c r="E99" s="12"/>
      <c r="F99" s="12"/>
      <c r="G99" s="12"/>
      <c r="H99" s="139"/>
    </row>
    <row r="100" spans="1:8">
      <c r="A100" s="138"/>
      <c r="B100" s="12"/>
      <c r="C100" s="12"/>
      <c r="D100" s="12"/>
      <c r="E100" s="12"/>
      <c r="F100" s="12"/>
      <c r="G100" s="12"/>
      <c r="H100" s="139"/>
    </row>
    <row r="101" spans="1:8">
      <c r="A101" s="138"/>
      <c r="B101" s="12"/>
      <c r="C101" s="12"/>
      <c r="D101" s="12"/>
      <c r="E101" s="12"/>
      <c r="F101" s="12"/>
      <c r="G101" s="12"/>
      <c r="H101" s="139"/>
    </row>
    <row r="102" spans="1:8">
      <c r="A102" s="138"/>
      <c r="B102" s="12"/>
      <c r="C102" s="12"/>
      <c r="D102" s="12"/>
      <c r="E102" s="12"/>
      <c r="F102" s="12"/>
      <c r="G102" s="12"/>
      <c r="H102" s="139"/>
    </row>
    <row r="103" spans="1:8">
      <c r="A103" s="138"/>
      <c r="B103" s="12"/>
      <c r="C103" s="12"/>
      <c r="D103" s="12"/>
      <c r="E103" s="12"/>
      <c r="F103" s="12"/>
      <c r="G103" s="12"/>
      <c r="H103" s="139"/>
    </row>
    <row r="104" spans="1:8">
      <c r="A104" s="138"/>
      <c r="B104" s="12"/>
      <c r="C104" s="12"/>
      <c r="D104" s="12"/>
      <c r="E104" s="12"/>
      <c r="F104" s="12"/>
      <c r="G104" s="12"/>
      <c r="H104" s="139"/>
    </row>
    <row r="105" spans="1:8">
      <c r="A105" s="138"/>
      <c r="B105" s="12"/>
      <c r="C105" s="12"/>
      <c r="D105" s="12"/>
      <c r="E105" s="12"/>
      <c r="F105" s="12"/>
      <c r="G105" s="12"/>
      <c r="H105" s="139"/>
    </row>
    <row r="106" spans="1:8">
      <c r="A106" s="138"/>
      <c r="B106" s="12"/>
      <c r="C106" s="12"/>
      <c r="D106" s="12"/>
      <c r="E106" s="12"/>
      <c r="F106" s="12"/>
      <c r="G106" s="12"/>
      <c r="H106" s="139"/>
    </row>
    <row r="107" spans="1:8">
      <c r="A107" s="138"/>
      <c r="B107" s="12"/>
      <c r="C107" s="12"/>
      <c r="D107" s="12"/>
      <c r="E107" s="12"/>
      <c r="F107" s="12"/>
      <c r="G107" s="12"/>
      <c r="H107" s="139"/>
    </row>
    <row r="108" spans="1:8">
      <c r="A108" s="138"/>
      <c r="B108" s="12"/>
      <c r="C108" s="12"/>
      <c r="D108" s="12"/>
      <c r="E108" s="12"/>
      <c r="F108" s="12"/>
      <c r="G108" s="12"/>
      <c r="H108" s="139"/>
    </row>
    <row r="109" spans="1:8">
      <c r="A109" s="138"/>
      <c r="B109" s="12"/>
      <c r="C109" s="12"/>
      <c r="D109" s="12"/>
      <c r="E109" s="12"/>
      <c r="F109" s="12"/>
      <c r="G109" s="12"/>
      <c r="H109" s="139"/>
    </row>
    <row r="110" spans="1:8">
      <c r="A110" s="138"/>
      <c r="B110" s="12"/>
      <c r="C110" s="12"/>
      <c r="D110" s="12"/>
      <c r="E110" s="12"/>
      <c r="F110" s="12"/>
      <c r="G110" s="12"/>
      <c r="H110" s="139"/>
    </row>
    <row r="111" spans="1:8">
      <c r="A111" s="138"/>
      <c r="B111" s="12"/>
      <c r="C111" s="12"/>
      <c r="D111" s="12"/>
      <c r="E111" s="12"/>
      <c r="F111" s="12"/>
      <c r="G111" s="12"/>
      <c r="H111" s="139"/>
    </row>
    <row r="112" spans="1:8">
      <c r="A112" s="138"/>
      <c r="B112" s="12"/>
      <c r="C112" s="12"/>
      <c r="D112" s="12"/>
      <c r="E112" s="12"/>
      <c r="F112" s="12"/>
      <c r="G112" s="12"/>
      <c r="H112" s="139"/>
    </row>
    <row r="113" spans="1:8">
      <c r="A113" s="138"/>
      <c r="B113" s="12"/>
      <c r="C113" s="12"/>
      <c r="D113" s="12"/>
      <c r="E113" s="12"/>
      <c r="F113" s="12"/>
      <c r="G113" s="12"/>
      <c r="H113" s="139"/>
    </row>
    <row r="114" spans="1:8">
      <c r="A114" s="138"/>
      <c r="B114" s="12"/>
      <c r="C114" s="12"/>
      <c r="D114" s="12"/>
      <c r="E114" s="12"/>
      <c r="F114" s="12"/>
      <c r="G114" s="12"/>
      <c r="H114" s="139"/>
    </row>
    <row r="115" spans="1:8">
      <c r="A115" s="138"/>
      <c r="B115" s="12"/>
      <c r="C115" s="12"/>
      <c r="D115" s="12"/>
      <c r="E115" s="12"/>
      <c r="F115" s="12"/>
      <c r="G115" s="12"/>
      <c r="H115" s="139"/>
    </row>
    <row r="116" spans="1:8">
      <c r="A116" s="140"/>
      <c r="B116" s="141"/>
      <c r="C116" s="141"/>
      <c r="D116" s="141"/>
      <c r="E116" s="141"/>
      <c r="F116" s="141"/>
      <c r="G116" s="141"/>
      <c r="H116" s="142"/>
    </row>
    <row r="117" spans="1:8">
      <c r="A117" s="12"/>
      <c r="B117" s="12"/>
      <c r="C117" s="12"/>
      <c r="D117" s="12"/>
      <c r="E117" s="12"/>
      <c r="F117" s="12"/>
      <c r="G117" s="12"/>
      <c r="H117" s="12"/>
    </row>
    <row r="118" spans="1:8">
      <c r="A118" s="12"/>
      <c r="B118" s="12"/>
      <c r="C118" s="12"/>
      <c r="D118" s="12"/>
      <c r="E118" s="12"/>
      <c r="F118" s="12"/>
      <c r="G118" s="12"/>
      <c r="H118" s="12"/>
    </row>
    <row r="119" spans="1:8">
      <c r="A119" s="300"/>
      <c r="B119" s="300"/>
      <c r="C119" s="300"/>
      <c r="D119" s="300"/>
      <c r="E119" s="300"/>
      <c r="F119" s="300"/>
      <c r="G119" s="300"/>
      <c r="H119" s="300"/>
    </row>
    <row r="120" spans="1:8" ht="21">
      <c r="A120" s="300"/>
      <c r="B120" s="300"/>
      <c r="C120" s="300"/>
      <c r="D120" s="517" t="s">
        <v>98</v>
      </c>
      <c r="E120" s="517"/>
      <c r="F120" s="517"/>
      <c r="G120" s="517"/>
      <c r="H120" s="517"/>
    </row>
    <row r="121" spans="1:8">
      <c r="A121" s="300"/>
      <c r="B121" s="300"/>
      <c r="C121" s="300"/>
      <c r="D121" s="385" t="s">
        <v>99</v>
      </c>
      <c r="E121" s="385"/>
      <c r="F121" s="385"/>
      <c r="G121" s="385"/>
      <c r="H121" s="385"/>
    </row>
    <row r="122" spans="1:8">
      <c r="A122" s="300"/>
      <c r="B122" s="300"/>
      <c r="C122" s="300"/>
      <c r="D122" s="385" t="s">
        <v>100</v>
      </c>
      <c r="E122" s="385"/>
      <c r="F122" s="385"/>
      <c r="G122" s="385"/>
      <c r="H122" s="385"/>
    </row>
    <row r="123" spans="1:8">
      <c r="A123" s="300"/>
      <c r="B123" s="300"/>
      <c r="C123" s="300"/>
      <c r="D123" s="385" t="s">
        <v>101</v>
      </c>
      <c r="E123" s="385"/>
      <c r="F123" s="385"/>
      <c r="G123" s="385"/>
      <c r="H123" s="385"/>
    </row>
    <row r="124" spans="1:8">
      <c r="A124" s="300"/>
      <c r="B124" s="300"/>
      <c r="C124" s="300"/>
      <c r="D124" s="300"/>
      <c r="E124" s="300"/>
      <c r="F124" s="300"/>
      <c r="G124" s="300"/>
      <c r="H124" s="300"/>
    </row>
    <row r="125" spans="1:8">
      <c r="A125" s="300"/>
      <c r="B125" s="300"/>
      <c r="C125" s="300"/>
      <c r="D125" s="300"/>
      <c r="E125" s="300"/>
      <c r="F125" s="300"/>
      <c r="G125" s="300"/>
      <c r="H125" s="300"/>
    </row>
    <row r="126" spans="1:8">
      <c r="A126" s="298" t="s">
        <v>102</v>
      </c>
      <c r="B126" s="298"/>
      <c r="C126" s="298"/>
      <c r="D126" s="298"/>
      <c r="E126" s="298"/>
      <c r="F126" s="298"/>
      <c r="G126" s="298"/>
      <c r="H126" s="298"/>
    </row>
    <row r="127" spans="1:8">
      <c r="A127" s="300"/>
      <c r="B127" s="300"/>
      <c r="C127" s="300"/>
      <c r="D127" s="300"/>
      <c r="E127" s="300"/>
      <c r="F127" s="300"/>
      <c r="G127" s="300"/>
      <c r="H127" s="300"/>
    </row>
    <row r="128" spans="1:8">
      <c r="A128" s="299" t="s">
        <v>104</v>
      </c>
      <c r="B128" s="299"/>
      <c r="C128" s="299"/>
      <c r="D128" s="299"/>
      <c r="E128" s="299"/>
      <c r="F128" s="299"/>
      <c r="G128" s="299"/>
      <c r="H128" s="299"/>
    </row>
    <row r="129" spans="1:8">
      <c r="A129" s="300"/>
      <c r="B129" s="300"/>
      <c r="C129" s="300"/>
      <c r="D129" s="300"/>
      <c r="E129" s="300"/>
      <c r="F129" s="300"/>
      <c r="G129" s="300"/>
      <c r="H129" s="300"/>
    </row>
    <row r="130" spans="1:8">
      <c r="A130" s="298" t="s">
        <v>103</v>
      </c>
      <c r="B130" s="298"/>
      <c r="C130" s="298"/>
      <c r="D130" s="298"/>
      <c r="E130" s="298"/>
      <c r="F130" s="298"/>
      <c r="G130" s="298"/>
      <c r="H130" s="298"/>
    </row>
    <row r="131" spans="1:8">
      <c r="A131" s="300"/>
      <c r="B131" s="300"/>
      <c r="C131" s="300"/>
      <c r="D131" s="300"/>
      <c r="E131" s="300"/>
      <c r="F131" s="300"/>
      <c r="G131" s="300"/>
      <c r="H131" s="300"/>
    </row>
    <row r="132" spans="1:8">
      <c r="A132" s="299" t="s">
        <v>105</v>
      </c>
      <c r="B132" s="299"/>
      <c r="C132" s="299"/>
      <c r="D132" s="299"/>
      <c r="E132" s="299"/>
      <c r="F132" s="299"/>
      <c r="G132" s="299"/>
      <c r="H132" s="299"/>
    </row>
    <row r="133" spans="1:8">
      <c r="A133" s="300" t="s">
        <v>106</v>
      </c>
      <c r="B133" s="300"/>
      <c r="C133" s="300"/>
      <c r="D133" s="300"/>
      <c r="E133" s="300"/>
      <c r="F133" s="300"/>
      <c r="G133" s="300"/>
      <c r="H133" s="300"/>
    </row>
    <row r="134" spans="1:8">
      <c r="A134" s="300" t="s">
        <v>107</v>
      </c>
      <c r="B134" s="300"/>
      <c r="C134" s="300"/>
      <c r="D134" s="300"/>
      <c r="E134" s="300"/>
      <c r="F134" s="300"/>
      <c r="G134" s="300"/>
      <c r="H134" s="300"/>
    </row>
    <row r="135" spans="1:8">
      <c r="A135" s="300" t="s">
        <v>108</v>
      </c>
      <c r="B135" s="300"/>
      <c r="C135" s="300"/>
      <c r="D135" s="300"/>
      <c r="E135" s="300"/>
      <c r="F135" s="300"/>
      <c r="G135" s="300"/>
      <c r="H135" s="300"/>
    </row>
    <row r="136" spans="1:8">
      <c r="A136" s="300" t="s">
        <v>110</v>
      </c>
      <c r="B136" s="300"/>
      <c r="C136" s="300"/>
      <c r="D136" s="300"/>
      <c r="E136" s="300"/>
      <c r="F136" s="300"/>
      <c r="G136" s="300"/>
      <c r="H136" s="300"/>
    </row>
    <row r="137" spans="1:8">
      <c r="A137" s="300" t="s">
        <v>109</v>
      </c>
      <c r="B137" s="300"/>
      <c r="C137" s="300"/>
      <c r="D137" s="300"/>
      <c r="E137" s="300"/>
      <c r="F137" s="300"/>
      <c r="G137" s="300"/>
      <c r="H137" s="300"/>
    </row>
    <row r="138" spans="1:8">
      <c r="A138" s="300" t="s">
        <v>111</v>
      </c>
      <c r="B138" s="300"/>
      <c r="C138" s="300"/>
      <c r="D138" s="300"/>
      <c r="E138" s="300"/>
      <c r="F138" s="300"/>
      <c r="G138" s="300"/>
      <c r="H138" s="300"/>
    </row>
    <row r="139" spans="1:8">
      <c r="A139" s="300" t="s">
        <v>112</v>
      </c>
      <c r="B139" s="300"/>
      <c r="C139" s="300"/>
      <c r="D139" s="300"/>
      <c r="E139" s="300"/>
      <c r="F139" s="300"/>
      <c r="G139" s="300"/>
      <c r="H139" s="300"/>
    </row>
    <row r="140" spans="1:8">
      <c r="A140" s="374" t="s">
        <v>113</v>
      </c>
      <c r="B140" s="374"/>
      <c r="C140" s="374"/>
      <c r="D140" s="374"/>
      <c r="E140" s="374"/>
      <c r="F140" s="374"/>
      <c r="G140" s="374"/>
      <c r="H140" s="374"/>
    </row>
    <row r="141" spans="1:8">
      <c r="A141" s="374" t="s">
        <v>114</v>
      </c>
      <c r="B141" s="374"/>
      <c r="C141" s="374"/>
      <c r="D141" s="374"/>
      <c r="E141" s="374"/>
      <c r="F141" s="374"/>
      <c r="G141" s="374"/>
      <c r="H141" s="374"/>
    </row>
    <row r="142" spans="1:8">
      <c r="A142" s="300" t="s">
        <v>115</v>
      </c>
      <c r="B142" s="300"/>
      <c r="C142" s="300"/>
      <c r="D142" s="300"/>
      <c r="E142" s="300"/>
      <c r="F142" s="300"/>
      <c r="G142" s="300"/>
      <c r="H142" s="300"/>
    </row>
    <row r="143" spans="1:8">
      <c r="A143" s="374" t="s">
        <v>139</v>
      </c>
      <c r="B143" s="374"/>
      <c r="C143" s="374"/>
      <c r="D143" s="374"/>
      <c r="E143" s="374"/>
      <c r="F143" s="374"/>
      <c r="G143" s="374"/>
      <c r="H143" s="374"/>
    </row>
    <row r="144" spans="1:8" ht="16.5" thickBot="1">
      <c r="A144" s="13" t="s">
        <v>116</v>
      </c>
      <c r="B144" s="474">
        <f>B8</f>
        <v>0</v>
      </c>
      <c r="C144" s="474"/>
      <c r="D144" s="474"/>
      <c r="E144" s="474"/>
      <c r="F144" s="300" t="s">
        <v>117</v>
      </c>
      <c r="G144" s="300"/>
      <c r="H144" s="300"/>
    </row>
    <row r="145" spans="1:8" ht="15.75" thickTop="1">
      <c r="A145" s="374" t="s">
        <v>118</v>
      </c>
      <c r="B145" s="374"/>
      <c r="C145" s="374"/>
      <c r="D145" s="374"/>
      <c r="E145" s="374"/>
      <c r="F145" s="374"/>
      <c r="G145" s="374"/>
      <c r="H145" s="374"/>
    </row>
    <row r="146" spans="1:8">
      <c r="A146" s="374" t="s">
        <v>119</v>
      </c>
      <c r="B146" s="374"/>
      <c r="C146" s="374"/>
      <c r="D146" s="374"/>
      <c r="E146" s="374"/>
      <c r="F146" s="374"/>
      <c r="G146" s="374"/>
      <c r="H146" s="374"/>
    </row>
    <row r="147" spans="1:8">
      <c r="A147" s="374" t="s">
        <v>120</v>
      </c>
      <c r="B147" s="374"/>
      <c r="C147" s="374"/>
      <c r="D147" s="374"/>
      <c r="E147" s="374"/>
      <c r="F147" s="374"/>
      <c r="G147" s="374"/>
      <c r="H147" s="374"/>
    </row>
    <row r="148" spans="1:8">
      <c r="A148" s="374" t="s">
        <v>121</v>
      </c>
      <c r="B148" s="374"/>
      <c r="C148" s="374"/>
      <c r="D148" s="374"/>
      <c r="E148" s="374"/>
      <c r="F148" s="374"/>
      <c r="G148" s="374"/>
      <c r="H148" s="374"/>
    </row>
    <row r="149" spans="1:8">
      <c r="A149" s="374" t="s">
        <v>138</v>
      </c>
      <c r="B149" s="374"/>
      <c r="C149" s="374"/>
      <c r="D149" s="374"/>
      <c r="E149" s="374"/>
      <c r="F149" s="374"/>
      <c r="G149" s="374"/>
      <c r="H149" s="374"/>
    </row>
    <row r="150" spans="1:8" ht="15.75" thickBot="1">
      <c r="A150" s="300"/>
      <c r="B150" s="300"/>
      <c r="C150" s="300"/>
      <c r="D150" s="300"/>
      <c r="E150" s="300"/>
      <c r="F150" s="300"/>
      <c r="G150" s="300"/>
      <c r="H150" s="300"/>
    </row>
    <row r="151" spans="1:8" ht="16.5" thickBot="1">
      <c r="A151" s="303" t="s">
        <v>122</v>
      </c>
      <c r="B151" s="506"/>
      <c r="C151" s="69"/>
      <c r="D151" s="506" t="s">
        <v>123</v>
      </c>
      <c r="E151" s="506"/>
      <c r="F151" s="69"/>
      <c r="G151" s="381" t="s">
        <v>124</v>
      </c>
      <c r="H151" s="300"/>
    </row>
    <row r="152" spans="1:8">
      <c r="A152" s="384" t="s">
        <v>125</v>
      </c>
      <c r="B152" s="384"/>
      <c r="C152" s="384"/>
      <c r="D152" s="384"/>
      <c r="E152" s="384"/>
      <c r="F152" s="384"/>
      <c r="G152" s="384"/>
      <c r="H152" s="384"/>
    </row>
    <row r="153" spans="1:8">
      <c r="A153" s="384" t="s">
        <v>126</v>
      </c>
      <c r="B153" s="384"/>
      <c r="C153" s="384"/>
      <c r="D153" s="384"/>
      <c r="E153" s="384"/>
      <c r="F153" s="384"/>
      <c r="G153" s="384"/>
      <c r="H153" s="384"/>
    </row>
    <row r="154" spans="1:8">
      <c r="A154" s="380" t="s">
        <v>127</v>
      </c>
      <c r="B154" s="380"/>
      <c r="C154" s="380"/>
      <c r="D154" s="380"/>
      <c r="E154" s="380"/>
      <c r="F154" s="380"/>
      <c r="G154" s="380"/>
      <c r="H154" s="380"/>
    </row>
    <row r="155" spans="1:8" ht="15.75" thickBot="1">
      <c r="A155" s="380"/>
      <c r="B155" s="380"/>
      <c r="C155" s="380"/>
      <c r="D155" s="380"/>
      <c r="E155" s="380"/>
      <c r="F155" s="380"/>
      <c r="G155" s="380"/>
      <c r="H155" s="380"/>
    </row>
    <row r="156" spans="1:8">
      <c r="A156" s="300"/>
      <c r="B156" s="300"/>
      <c r="C156" s="300"/>
      <c r="D156" s="300"/>
      <c r="E156" s="381"/>
      <c r="F156" s="658" t="s">
        <v>133</v>
      </c>
      <c r="G156" s="659"/>
      <c r="H156" s="660"/>
    </row>
    <row r="157" spans="1:8">
      <c r="A157" s="521" t="s">
        <v>128</v>
      </c>
      <c r="B157" s="521"/>
      <c r="C157" s="521"/>
      <c r="D157" s="521"/>
      <c r="E157" s="669"/>
      <c r="F157" s="661" t="s">
        <v>135</v>
      </c>
      <c r="G157" s="513"/>
      <c r="H157" s="662"/>
    </row>
    <row r="158" spans="1:8" ht="15.75" thickBot="1">
      <c r="A158" s="8" t="s">
        <v>129</v>
      </c>
      <c r="B158" s="663">
        <f>B8</f>
        <v>0</v>
      </c>
      <c r="C158" s="663"/>
      <c r="D158" s="663"/>
      <c r="E158" s="669"/>
      <c r="F158" s="661"/>
      <c r="G158" s="513"/>
      <c r="H158" s="662"/>
    </row>
    <row r="159" spans="1:8" ht="15.75" thickBot="1">
      <c r="A159" s="8" t="s">
        <v>130</v>
      </c>
      <c r="B159" s="663">
        <f>G14</f>
        <v>0</v>
      </c>
      <c r="C159" s="663"/>
      <c r="D159" s="663"/>
      <c r="E159" s="669"/>
      <c r="F159" s="661"/>
      <c r="G159" s="513"/>
      <c r="H159" s="662"/>
    </row>
    <row r="160" spans="1:8">
      <c r="A160" s="300"/>
      <c r="B160" s="300"/>
      <c r="C160" s="300"/>
      <c r="D160" s="300"/>
      <c r="E160" s="381"/>
      <c r="F160" s="661"/>
      <c r="G160" s="513"/>
      <c r="H160" s="662"/>
    </row>
    <row r="161" spans="1:8">
      <c r="A161" s="374" t="s">
        <v>131</v>
      </c>
      <c r="B161" s="374"/>
      <c r="C161" s="374"/>
      <c r="D161" s="374"/>
      <c r="E161" s="670"/>
      <c r="F161" s="664" t="s">
        <v>134</v>
      </c>
      <c r="G161" s="512"/>
      <c r="H161" s="665"/>
    </row>
    <row r="162" spans="1:8" ht="15.75" thickBot="1">
      <c r="A162" s="300"/>
      <c r="B162" s="300"/>
      <c r="C162" s="300"/>
      <c r="D162" s="300"/>
      <c r="E162" s="381"/>
      <c r="F162" s="666"/>
      <c r="G162" s="667"/>
      <c r="H162" s="668"/>
    </row>
    <row r="163" spans="1:8">
      <c r="A163" s="374" t="s">
        <v>2</v>
      </c>
      <c r="B163" s="374"/>
      <c r="C163" s="374"/>
      <c r="D163" s="374"/>
      <c r="E163" s="374"/>
      <c r="F163" s="374"/>
      <c r="G163" s="374"/>
      <c r="H163" s="374"/>
    </row>
    <row r="164" spans="1:8">
      <c r="A164" s="300"/>
      <c r="B164" s="300"/>
      <c r="C164" s="300"/>
      <c r="D164" s="300"/>
      <c r="E164" s="300"/>
      <c r="F164" s="300"/>
      <c r="G164" s="300"/>
      <c r="H164" s="300"/>
    </row>
    <row r="165" spans="1:8">
      <c r="A165" s="383" t="s">
        <v>132</v>
      </c>
      <c r="B165" s="383"/>
      <c r="C165" s="383"/>
      <c r="D165" s="383"/>
      <c r="E165" s="383"/>
      <c r="F165" s="383"/>
      <c r="G165" s="383"/>
      <c r="H165" s="383"/>
    </row>
    <row r="166" spans="1:8">
      <c r="A166" s="300" t="s">
        <v>136</v>
      </c>
      <c r="B166" s="300"/>
      <c r="C166" s="300"/>
      <c r="D166" s="300"/>
      <c r="E166" s="300"/>
      <c r="F166" s="300"/>
      <c r="G166" s="300"/>
      <c r="H166" s="300"/>
    </row>
    <row r="167" spans="1:8">
      <c r="A167" s="300" t="s">
        <v>137</v>
      </c>
      <c r="B167" s="300"/>
      <c r="C167" s="300"/>
      <c r="D167" s="300"/>
      <c r="E167" s="300"/>
      <c r="F167" s="300"/>
      <c r="G167" s="300"/>
      <c r="H167" s="300"/>
    </row>
    <row r="168" spans="1:8">
      <c r="A168" s="300"/>
      <c r="B168" s="300"/>
      <c r="C168" s="300"/>
      <c r="D168" s="300"/>
      <c r="E168" s="300"/>
      <c r="F168" s="300"/>
      <c r="G168" s="300"/>
      <c r="H168" s="300"/>
    </row>
    <row r="169" spans="1:8">
      <c r="A169" s="300"/>
      <c r="B169" s="300"/>
      <c r="C169" s="300"/>
      <c r="D169" s="300"/>
      <c r="E169" s="300"/>
      <c r="F169" s="300"/>
      <c r="G169" s="300"/>
      <c r="H169" s="300"/>
    </row>
    <row r="170" spans="1:8">
      <c r="A170" s="300"/>
      <c r="B170" s="300"/>
      <c r="C170" s="300"/>
      <c r="D170" s="300"/>
      <c r="E170" s="300"/>
      <c r="F170" s="300"/>
      <c r="G170" s="300"/>
      <c r="H170" s="300"/>
    </row>
    <row r="171" spans="1:8" ht="21">
      <c r="A171" s="300"/>
      <c r="B171" s="300"/>
      <c r="C171" s="300"/>
      <c r="D171" s="517" t="s">
        <v>98</v>
      </c>
      <c r="E171" s="517"/>
      <c r="F171" s="517"/>
      <c r="G171" s="517"/>
      <c r="H171" s="517"/>
    </row>
    <row r="172" spans="1:8">
      <c r="A172" s="300"/>
      <c r="B172" s="300"/>
      <c r="C172" s="300"/>
      <c r="D172" s="385" t="s">
        <v>99</v>
      </c>
      <c r="E172" s="385"/>
      <c r="F172" s="385"/>
      <c r="G172" s="385"/>
      <c r="H172" s="385"/>
    </row>
    <row r="173" spans="1:8">
      <c r="A173" s="300"/>
      <c r="B173" s="300"/>
      <c r="C173" s="300"/>
      <c r="D173" s="385" t="s">
        <v>100</v>
      </c>
      <c r="E173" s="385"/>
      <c r="F173" s="385"/>
      <c r="G173" s="385"/>
      <c r="H173" s="385"/>
    </row>
    <row r="174" spans="1:8">
      <c r="A174" s="300"/>
      <c r="B174" s="300"/>
      <c r="C174" s="300"/>
      <c r="D174" s="385" t="s">
        <v>101</v>
      </c>
      <c r="E174" s="385"/>
      <c r="F174" s="385"/>
      <c r="G174" s="385"/>
      <c r="H174" s="385"/>
    </row>
    <row r="175" spans="1:8">
      <c r="A175" s="300"/>
      <c r="B175" s="300"/>
      <c r="C175" s="300"/>
      <c r="D175" s="300"/>
      <c r="E175" s="300"/>
      <c r="F175" s="300"/>
      <c r="G175" s="300"/>
      <c r="H175" s="300"/>
    </row>
    <row r="176" spans="1:8">
      <c r="A176" s="300"/>
      <c r="B176" s="300"/>
      <c r="C176" s="300"/>
      <c r="D176" s="300"/>
      <c r="E176" s="300"/>
      <c r="F176" s="300"/>
      <c r="G176" s="300"/>
      <c r="H176" s="300"/>
    </row>
    <row r="177" spans="1:8">
      <c r="A177" s="298" t="s">
        <v>102</v>
      </c>
      <c r="B177" s="298"/>
      <c r="C177" s="298"/>
      <c r="D177" s="298"/>
      <c r="E177" s="298"/>
      <c r="F177" s="298"/>
      <c r="G177" s="298"/>
      <c r="H177" s="298"/>
    </row>
    <row r="178" spans="1:8">
      <c r="A178" s="300"/>
      <c r="B178" s="300"/>
      <c r="C178" s="300"/>
      <c r="D178" s="300"/>
      <c r="E178" s="300"/>
      <c r="F178" s="300"/>
      <c r="G178" s="300"/>
      <c r="H178" s="300"/>
    </row>
    <row r="179" spans="1:8">
      <c r="A179" s="299" t="s">
        <v>104</v>
      </c>
      <c r="B179" s="299"/>
      <c r="C179" s="299"/>
      <c r="D179" s="299"/>
      <c r="E179" s="299"/>
      <c r="F179" s="299"/>
      <c r="G179" s="299"/>
      <c r="H179" s="299"/>
    </row>
    <row r="180" spans="1:8">
      <c r="A180" s="300"/>
      <c r="B180" s="300"/>
      <c r="C180" s="300"/>
      <c r="D180" s="300"/>
      <c r="E180" s="300"/>
      <c r="F180" s="300"/>
      <c r="G180" s="300"/>
      <c r="H180" s="300"/>
    </row>
    <row r="181" spans="1:8">
      <c r="A181" s="298" t="s">
        <v>103</v>
      </c>
      <c r="B181" s="298"/>
      <c r="C181" s="298"/>
      <c r="D181" s="298"/>
      <c r="E181" s="298"/>
      <c r="F181" s="298"/>
      <c r="G181" s="298"/>
      <c r="H181" s="298"/>
    </row>
    <row r="182" spans="1:8">
      <c r="A182" s="300"/>
      <c r="B182" s="300"/>
      <c r="C182" s="300"/>
      <c r="D182" s="300"/>
      <c r="E182" s="300"/>
      <c r="F182" s="300"/>
      <c r="G182" s="300"/>
      <c r="H182" s="300"/>
    </row>
    <row r="183" spans="1:8">
      <c r="A183" s="299" t="s">
        <v>105</v>
      </c>
      <c r="B183" s="299"/>
      <c r="C183" s="299"/>
      <c r="D183" s="299"/>
      <c r="E183" s="299"/>
      <c r="F183" s="299"/>
      <c r="G183" s="299"/>
      <c r="H183" s="299"/>
    </row>
    <row r="184" spans="1:8">
      <c r="A184" s="300" t="s">
        <v>106</v>
      </c>
      <c r="B184" s="300"/>
      <c r="C184" s="300"/>
      <c r="D184" s="300"/>
      <c r="E184" s="300"/>
      <c r="F184" s="300"/>
      <c r="G184" s="300"/>
      <c r="H184" s="300"/>
    </row>
    <row r="185" spans="1:8">
      <c r="A185" s="300" t="s">
        <v>107</v>
      </c>
      <c r="B185" s="300"/>
      <c r="C185" s="300"/>
      <c r="D185" s="300"/>
      <c r="E185" s="300"/>
      <c r="F185" s="300"/>
      <c r="G185" s="300"/>
      <c r="H185" s="300"/>
    </row>
    <row r="186" spans="1:8">
      <c r="A186" s="300" t="s">
        <v>108</v>
      </c>
      <c r="B186" s="300"/>
      <c r="C186" s="300"/>
      <c r="D186" s="300"/>
      <c r="E186" s="300"/>
      <c r="F186" s="300"/>
      <c r="G186" s="300"/>
      <c r="H186" s="300"/>
    </row>
    <row r="187" spans="1:8">
      <c r="A187" s="300" t="s">
        <v>110</v>
      </c>
      <c r="B187" s="300"/>
      <c r="C187" s="300"/>
      <c r="D187" s="300"/>
      <c r="E187" s="300"/>
      <c r="F187" s="300"/>
      <c r="G187" s="300"/>
      <c r="H187" s="300"/>
    </row>
    <row r="188" spans="1:8">
      <c r="A188" s="300" t="s">
        <v>109</v>
      </c>
      <c r="B188" s="300"/>
      <c r="C188" s="300"/>
      <c r="D188" s="300"/>
      <c r="E188" s="300"/>
      <c r="F188" s="300"/>
      <c r="G188" s="300"/>
      <c r="H188" s="300"/>
    </row>
    <row r="189" spans="1:8">
      <c r="A189" s="300" t="s">
        <v>111</v>
      </c>
      <c r="B189" s="300"/>
      <c r="C189" s="300"/>
      <c r="D189" s="300"/>
      <c r="E189" s="300"/>
      <c r="F189" s="300"/>
      <c r="G189" s="300"/>
      <c r="H189" s="300"/>
    </row>
    <row r="190" spans="1:8">
      <c r="A190" s="300" t="s">
        <v>112</v>
      </c>
      <c r="B190" s="300"/>
      <c r="C190" s="300"/>
      <c r="D190" s="300"/>
      <c r="E190" s="300"/>
      <c r="F190" s="300"/>
      <c r="G190" s="300"/>
      <c r="H190" s="300"/>
    </row>
    <row r="191" spans="1:8">
      <c r="A191" s="374" t="s">
        <v>113</v>
      </c>
      <c r="B191" s="374"/>
      <c r="C191" s="374"/>
      <c r="D191" s="374"/>
      <c r="E191" s="374"/>
      <c r="F191" s="374"/>
      <c r="G191" s="374"/>
      <c r="H191" s="374"/>
    </row>
    <row r="192" spans="1:8">
      <c r="A192" s="374" t="s">
        <v>114</v>
      </c>
      <c r="B192" s="374"/>
      <c r="C192" s="374"/>
      <c r="D192" s="374"/>
      <c r="E192" s="374"/>
      <c r="F192" s="374"/>
      <c r="G192" s="374"/>
      <c r="H192" s="374"/>
    </row>
    <row r="193" spans="1:8">
      <c r="A193" s="300" t="s">
        <v>115</v>
      </c>
      <c r="B193" s="300"/>
      <c r="C193" s="300"/>
      <c r="D193" s="300"/>
      <c r="E193" s="300"/>
      <c r="F193" s="300"/>
      <c r="G193" s="300"/>
      <c r="H193" s="300"/>
    </row>
    <row r="194" spans="1:8">
      <c r="A194" s="374" t="s">
        <v>139</v>
      </c>
      <c r="B194" s="374"/>
      <c r="C194" s="374"/>
      <c r="D194" s="374"/>
      <c r="E194" s="374"/>
      <c r="F194" s="374"/>
      <c r="G194" s="374"/>
      <c r="H194" s="374"/>
    </row>
    <row r="195" spans="1:8" ht="16.5" thickBot="1">
      <c r="A195" s="13" t="s">
        <v>116</v>
      </c>
      <c r="B195" s="474">
        <f>B8</f>
        <v>0</v>
      </c>
      <c r="C195" s="474"/>
      <c r="D195" s="474"/>
      <c r="E195" s="474"/>
      <c r="F195" s="300" t="s">
        <v>117</v>
      </c>
      <c r="G195" s="300"/>
      <c r="H195" s="300"/>
    </row>
    <row r="196" spans="1:8" ht="15.75" thickTop="1">
      <c r="A196" s="374" t="s">
        <v>118</v>
      </c>
      <c r="B196" s="374"/>
      <c r="C196" s="374"/>
      <c r="D196" s="374"/>
      <c r="E196" s="374"/>
      <c r="F196" s="374"/>
      <c r="G196" s="374"/>
      <c r="H196" s="374"/>
    </row>
    <row r="197" spans="1:8">
      <c r="A197" s="374" t="s">
        <v>119</v>
      </c>
      <c r="B197" s="374"/>
      <c r="C197" s="374"/>
      <c r="D197" s="374"/>
      <c r="E197" s="374"/>
      <c r="F197" s="374"/>
      <c r="G197" s="374"/>
      <c r="H197" s="374"/>
    </row>
    <row r="198" spans="1:8">
      <c r="A198" s="374" t="s">
        <v>120</v>
      </c>
      <c r="B198" s="374"/>
      <c r="C198" s="374"/>
      <c r="D198" s="374"/>
      <c r="E198" s="374"/>
      <c r="F198" s="374"/>
      <c r="G198" s="374"/>
      <c r="H198" s="374"/>
    </row>
    <row r="199" spans="1:8">
      <c r="A199" s="374" t="s">
        <v>121</v>
      </c>
      <c r="B199" s="374"/>
      <c r="C199" s="374"/>
      <c r="D199" s="374"/>
      <c r="E199" s="374"/>
      <c r="F199" s="374"/>
      <c r="G199" s="374"/>
      <c r="H199" s="374"/>
    </row>
    <row r="200" spans="1:8">
      <c r="A200" s="374" t="s">
        <v>138</v>
      </c>
      <c r="B200" s="374"/>
      <c r="C200" s="374"/>
      <c r="D200" s="374"/>
      <c r="E200" s="374"/>
      <c r="F200" s="374"/>
      <c r="G200" s="374"/>
      <c r="H200" s="374"/>
    </row>
    <row r="201" spans="1:8" ht="15.75" thickBot="1">
      <c r="A201" s="300"/>
      <c r="B201" s="300"/>
      <c r="C201" s="300"/>
      <c r="D201" s="300"/>
      <c r="E201" s="300"/>
      <c r="F201" s="300"/>
      <c r="G201" s="300"/>
      <c r="H201" s="300"/>
    </row>
    <row r="202" spans="1:8" ht="16.5" thickBot="1">
      <c r="A202" s="303" t="s">
        <v>122</v>
      </c>
      <c r="B202" s="506"/>
      <c r="C202" s="70"/>
      <c r="D202" s="506" t="s">
        <v>123</v>
      </c>
      <c r="E202" s="506"/>
      <c r="F202" s="71">
        <f>F151</f>
        <v>0</v>
      </c>
      <c r="G202" s="381" t="s">
        <v>124</v>
      </c>
      <c r="H202" s="300"/>
    </row>
    <row r="203" spans="1:8">
      <c r="A203" s="384" t="s">
        <v>125</v>
      </c>
      <c r="B203" s="384"/>
      <c r="C203" s="384"/>
      <c r="D203" s="384"/>
      <c r="E203" s="384"/>
      <c r="F203" s="384"/>
      <c r="G203" s="384"/>
      <c r="H203" s="384"/>
    </row>
    <row r="204" spans="1:8">
      <c r="A204" s="384" t="s">
        <v>126</v>
      </c>
      <c r="B204" s="384"/>
      <c r="C204" s="384"/>
      <c r="D204" s="384"/>
      <c r="E204" s="384"/>
      <c r="F204" s="384"/>
      <c r="G204" s="384"/>
      <c r="H204" s="384"/>
    </row>
    <row r="205" spans="1:8">
      <c r="A205" s="380" t="s">
        <v>127</v>
      </c>
      <c r="B205" s="380"/>
      <c r="C205" s="380"/>
      <c r="D205" s="380"/>
      <c r="E205" s="380"/>
      <c r="F205" s="380"/>
      <c r="G205" s="380"/>
      <c r="H205" s="380"/>
    </row>
    <row r="206" spans="1:8" ht="15.75" thickBot="1">
      <c r="A206" s="380"/>
      <c r="B206" s="380"/>
      <c r="C206" s="380"/>
      <c r="D206" s="380"/>
      <c r="E206" s="380"/>
      <c r="F206" s="380"/>
      <c r="G206" s="380"/>
      <c r="H206" s="380"/>
    </row>
    <row r="207" spans="1:8">
      <c r="A207" s="300"/>
      <c r="B207" s="300"/>
      <c r="C207" s="300"/>
      <c r="D207" s="300"/>
      <c r="E207" s="381"/>
      <c r="F207" s="658" t="s">
        <v>133</v>
      </c>
      <c r="G207" s="659"/>
      <c r="H207" s="660"/>
    </row>
    <row r="208" spans="1:8">
      <c r="A208" s="521" t="s">
        <v>128</v>
      </c>
      <c r="B208" s="521"/>
      <c r="C208" s="521"/>
      <c r="D208" s="521"/>
      <c r="E208" s="669"/>
      <c r="F208" s="661" t="s">
        <v>135</v>
      </c>
      <c r="G208" s="513"/>
      <c r="H208" s="662"/>
    </row>
    <row r="209" spans="1:8" ht="15.75" thickBot="1">
      <c r="A209" s="8" t="s">
        <v>129</v>
      </c>
      <c r="B209" s="671">
        <f>B8</f>
        <v>0</v>
      </c>
      <c r="C209" s="671"/>
      <c r="D209" s="671"/>
      <c r="E209" s="669"/>
      <c r="F209" s="661"/>
      <c r="G209" s="513"/>
      <c r="H209" s="662"/>
    </row>
    <row r="210" spans="1:8" ht="15.75" thickBot="1">
      <c r="A210" s="8" t="s">
        <v>130</v>
      </c>
      <c r="B210" s="671">
        <f>G14</f>
        <v>0</v>
      </c>
      <c r="C210" s="671"/>
      <c r="D210" s="671"/>
      <c r="E210" s="669"/>
      <c r="F210" s="661"/>
      <c r="G210" s="513"/>
      <c r="H210" s="662"/>
    </row>
    <row r="211" spans="1:8">
      <c r="A211" s="300"/>
      <c r="B211" s="300"/>
      <c r="C211" s="300"/>
      <c r="D211" s="300"/>
      <c r="E211" s="381"/>
      <c r="F211" s="661"/>
      <c r="G211" s="513"/>
      <c r="H211" s="662"/>
    </row>
    <row r="212" spans="1:8">
      <c r="A212" s="374" t="s">
        <v>131</v>
      </c>
      <c r="B212" s="374"/>
      <c r="C212" s="374"/>
      <c r="D212" s="374"/>
      <c r="E212" s="670"/>
      <c r="F212" s="664" t="s">
        <v>134</v>
      </c>
      <c r="G212" s="512"/>
      <c r="H212" s="665"/>
    </row>
    <row r="213" spans="1:8" ht="15.75" thickBot="1">
      <c r="A213" s="300"/>
      <c r="B213" s="300"/>
      <c r="C213" s="300"/>
      <c r="D213" s="300"/>
      <c r="E213" s="381"/>
      <c r="F213" s="666"/>
      <c r="G213" s="667"/>
      <c r="H213" s="668"/>
    </row>
    <row r="214" spans="1:8">
      <c r="A214" s="374" t="s">
        <v>2</v>
      </c>
      <c r="B214" s="374"/>
      <c r="C214" s="374"/>
      <c r="D214" s="374"/>
      <c r="E214" s="374"/>
      <c r="F214" s="374"/>
      <c r="G214" s="374"/>
      <c r="H214" s="374"/>
    </row>
    <row r="215" spans="1:8">
      <c r="A215" s="300"/>
      <c r="B215" s="300"/>
      <c r="C215" s="300"/>
      <c r="D215" s="300"/>
      <c r="E215" s="300"/>
      <c r="F215" s="300"/>
      <c r="G215" s="300"/>
      <c r="H215" s="300"/>
    </row>
    <row r="216" spans="1:8">
      <c r="A216" s="383" t="s">
        <v>132</v>
      </c>
      <c r="B216" s="383"/>
      <c r="C216" s="383"/>
      <c r="D216" s="383"/>
      <c r="E216" s="383"/>
      <c r="F216" s="383"/>
      <c r="G216" s="383"/>
      <c r="H216" s="383"/>
    </row>
    <row r="217" spans="1:8">
      <c r="A217" s="300" t="s">
        <v>136</v>
      </c>
      <c r="B217" s="300"/>
      <c r="C217" s="300"/>
      <c r="D217" s="300"/>
      <c r="E217" s="300"/>
      <c r="F217" s="300"/>
      <c r="G217" s="300"/>
      <c r="H217" s="300"/>
    </row>
    <row r="218" spans="1:8">
      <c r="A218" s="300" t="s">
        <v>137</v>
      </c>
      <c r="B218" s="300"/>
      <c r="C218" s="300"/>
      <c r="D218" s="300"/>
      <c r="E218" s="300"/>
      <c r="F218" s="300"/>
      <c r="G218" s="300"/>
      <c r="H218" s="300"/>
    </row>
    <row r="219" spans="1:8">
      <c r="A219" s="300"/>
      <c r="B219" s="300"/>
      <c r="C219" s="300"/>
      <c r="D219" s="300"/>
      <c r="E219" s="300"/>
      <c r="F219" s="300"/>
      <c r="G219" s="300"/>
      <c r="H219" s="300"/>
    </row>
    <row r="220" spans="1:8">
      <c r="A220" s="300"/>
      <c r="B220" s="300"/>
      <c r="C220" s="300"/>
      <c r="D220" s="300"/>
      <c r="E220" s="300"/>
      <c r="F220" s="300"/>
      <c r="G220" s="300"/>
      <c r="H220" s="300"/>
    </row>
    <row r="221" spans="1:8" ht="21">
      <c r="A221" s="300"/>
      <c r="B221" s="300"/>
      <c r="C221" s="300"/>
      <c r="D221" s="517" t="s">
        <v>98</v>
      </c>
      <c r="E221" s="517"/>
      <c r="F221" s="517"/>
      <c r="G221" s="517"/>
      <c r="H221" s="517"/>
    </row>
    <row r="222" spans="1:8">
      <c r="A222" s="300"/>
      <c r="B222" s="300"/>
      <c r="C222" s="300"/>
      <c r="D222" s="385" t="s">
        <v>99</v>
      </c>
      <c r="E222" s="385"/>
      <c r="F222" s="385"/>
      <c r="G222" s="385"/>
      <c r="H222" s="385"/>
    </row>
    <row r="223" spans="1:8">
      <c r="A223" s="300"/>
      <c r="B223" s="300"/>
      <c r="C223" s="300"/>
      <c r="D223" s="385" t="s">
        <v>100</v>
      </c>
      <c r="E223" s="385"/>
      <c r="F223" s="385"/>
      <c r="G223" s="385"/>
      <c r="H223" s="385"/>
    </row>
    <row r="224" spans="1:8">
      <c r="A224" s="300"/>
      <c r="B224" s="300"/>
      <c r="C224" s="300"/>
      <c r="D224" s="385" t="s">
        <v>101</v>
      </c>
      <c r="E224" s="385"/>
      <c r="F224" s="385"/>
      <c r="G224" s="385"/>
      <c r="H224" s="385"/>
    </row>
    <row r="225" spans="1:8">
      <c r="A225" s="300"/>
      <c r="B225" s="300"/>
      <c r="C225" s="300"/>
      <c r="D225" s="300"/>
      <c r="E225" s="300"/>
      <c r="F225" s="300"/>
      <c r="G225" s="300"/>
      <c r="H225" s="300"/>
    </row>
    <row r="226" spans="1:8">
      <c r="A226" s="300"/>
      <c r="B226" s="300"/>
      <c r="C226" s="300"/>
      <c r="D226" s="300"/>
      <c r="E226" s="300"/>
      <c r="F226" s="300"/>
      <c r="G226" s="300"/>
      <c r="H226" s="300"/>
    </row>
    <row r="227" spans="1:8">
      <c r="A227" s="298" t="s">
        <v>102</v>
      </c>
      <c r="B227" s="298"/>
      <c r="C227" s="298"/>
      <c r="D227" s="298"/>
      <c r="E227" s="298"/>
      <c r="F227" s="298"/>
      <c r="G227" s="298"/>
      <c r="H227" s="298"/>
    </row>
    <row r="228" spans="1:8">
      <c r="A228" s="300"/>
      <c r="B228" s="300"/>
      <c r="C228" s="300"/>
      <c r="D228" s="300"/>
      <c r="E228" s="300"/>
      <c r="F228" s="300"/>
      <c r="G228" s="300"/>
      <c r="H228" s="300"/>
    </row>
    <row r="229" spans="1:8">
      <c r="A229" s="299" t="s">
        <v>104</v>
      </c>
      <c r="B229" s="299"/>
      <c r="C229" s="299"/>
      <c r="D229" s="299"/>
      <c r="E229" s="299"/>
      <c r="F229" s="299"/>
      <c r="G229" s="299"/>
      <c r="H229" s="299"/>
    </row>
    <row r="230" spans="1:8">
      <c r="A230" s="300"/>
      <c r="B230" s="300"/>
      <c r="C230" s="300"/>
      <c r="D230" s="300"/>
      <c r="E230" s="300"/>
      <c r="F230" s="300"/>
      <c r="G230" s="300"/>
      <c r="H230" s="300"/>
    </row>
    <row r="231" spans="1:8">
      <c r="A231" s="298" t="s">
        <v>103</v>
      </c>
      <c r="B231" s="298"/>
      <c r="C231" s="298"/>
      <c r="D231" s="298"/>
      <c r="E231" s="298"/>
      <c r="F231" s="298"/>
      <c r="G231" s="298"/>
      <c r="H231" s="298"/>
    </row>
    <row r="232" spans="1:8">
      <c r="A232" s="300"/>
      <c r="B232" s="300"/>
      <c r="C232" s="300"/>
      <c r="D232" s="300"/>
      <c r="E232" s="300"/>
      <c r="F232" s="300"/>
      <c r="G232" s="300"/>
      <c r="H232" s="300"/>
    </row>
    <row r="233" spans="1:8">
      <c r="A233" s="299" t="s">
        <v>105</v>
      </c>
      <c r="B233" s="299"/>
      <c r="C233" s="299"/>
      <c r="D233" s="299"/>
      <c r="E233" s="299"/>
      <c r="F233" s="299"/>
      <c r="G233" s="299"/>
      <c r="H233" s="299"/>
    </row>
    <row r="234" spans="1:8">
      <c r="A234" s="300" t="s">
        <v>106</v>
      </c>
      <c r="B234" s="300"/>
      <c r="C234" s="300"/>
      <c r="D234" s="300"/>
      <c r="E234" s="300"/>
      <c r="F234" s="300"/>
      <c r="G234" s="300"/>
      <c r="H234" s="300"/>
    </row>
    <row r="235" spans="1:8">
      <c r="A235" s="300" t="s">
        <v>107</v>
      </c>
      <c r="B235" s="300"/>
      <c r="C235" s="300"/>
      <c r="D235" s="300"/>
      <c r="E235" s="300"/>
      <c r="F235" s="300"/>
      <c r="G235" s="300"/>
      <c r="H235" s="300"/>
    </row>
    <row r="236" spans="1:8">
      <c r="A236" s="300" t="s">
        <v>108</v>
      </c>
      <c r="B236" s="300"/>
      <c r="C236" s="300"/>
      <c r="D236" s="300"/>
      <c r="E236" s="300"/>
      <c r="F236" s="300"/>
      <c r="G236" s="300"/>
      <c r="H236" s="300"/>
    </row>
    <row r="237" spans="1:8">
      <c r="A237" s="300" t="s">
        <v>110</v>
      </c>
      <c r="B237" s="300"/>
      <c r="C237" s="300"/>
      <c r="D237" s="300"/>
      <c r="E237" s="300"/>
      <c r="F237" s="300"/>
      <c r="G237" s="300"/>
      <c r="H237" s="300"/>
    </row>
    <row r="238" spans="1:8">
      <c r="A238" s="300" t="s">
        <v>109</v>
      </c>
      <c r="B238" s="300"/>
      <c r="C238" s="300"/>
      <c r="D238" s="300"/>
      <c r="E238" s="300"/>
      <c r="F238" s="300"/>
      <c r="G238" s="300"/>
      <c r="H238" s="300"/>
    </row>
    <row r="239" spans="1:8">
      <c r="A239" s="300" t="s">
        <v>111</v>
      </c>
      <c r="B239" s="300"/>
      <c r="C239" s="300"/>
      <c r="D239" s="300"/>
      <c r="E239" s="300"/>
      <c r="F239" s="300"/>
      <c r="G239" s="300"/>
      <c r="H239" s="300"/>
    </row>
    <row r="240" spans="1:8">
      <c r="A240" s="300" t="s">
        <v>112</v>
      </c>
      <c r="B240" s="300"/>
      <c r="C240" s="300"/>
      <c r="D240" s="300"/>
      <c r="E240" s="300"/>
      <c r="F240" s="300"/>
      <c r="G240" s="300"/>
      <c r="H240" s="300"/>
    </row>
    <row r="241" spans="1:10">
      <c r="A241" s="374" t="s">
        <v>113</v>
      </c>
      <c r="B241" s="374"/>
      <c r="C241" s="374"/>
      <c r="D241" s="374"/>
      <c r="E241" s="374"/>
      <c r="F241" s="374"/>
      <c r="G241" s="374"/>
      <c r="H241" s="374"/>
    </row>
    <row r="242" spans="1:10">
      <c r="A242" s="374" t="s">
        <v>114</v>
      </c>
      <c r="B242" s="374"/>
      <c r="C242" s="374"/>
      <c r="D242" s="374"/>
      <c r="E242" s="374"/>
      <c r="F242" s="374"/>
      <c r="G242" s="374"/>
      <c r="H242" s="374"/>
    </row>
    <row r="243" spans="1:10">
      <c r="A243" s="300" t="s">
        <v>115</v>
      </c>
      <c r="B243" s="300"/>
      <c r="C243" s="300"/>
      <c r="D243" s="300"/>
      <c r="E243" s="300"/>
      <c r="F243" s="300"/>
      <c r="G243" s="300"/>
      <c r="H243" s="300"/>
    </row>
    <row r="244" spans="1:10">
      <c r="A244" s="374" t="s">
        <v>139</v>
      </c>
      <c r="B244" s="374"/>
      <c r="C244" s="374"/>
      <c r="D244" s="374"/>
      <c r="E244" s="374"/>
      <c r="F244" s="374"/>
      <c r="G244" s="374"/>
      <c r="H244" s="374"/>
      <c r="J244" s="168"/>
    </row>
    <row r="245" spans="1:10" ht="16.5" thickBot="1">
      <c r="A245" s="13" t="s">
        <v>116</v>
      </c>
      <c r="B245" s="474">
        <f>B8</f>
        <v>0</v>
      </c>
      <c r="C245" s="474"/>
      <c r="D245" s="474"/>
      <c r="E245" s="474"/>
      <c r="F245" s="300" t="s">
        <v>117</v>
      </c>
      <c r="G245" s="300"/>
      <c r="H245" s="300"/>
    </row>
    <row r="246" spans="1:10" ht="15.75" thickTop="1">
      <c r="A246" s="374" t="s">
        <v>118</v>
      </c>
      <c r="B246" s="374"/>
      <c r="C246" s="374"/>
      <c r="D246" s="374"/>
      <c r="E246" s="374"/>
      <c r="F246" s="374"/>
      <c r="G246" s="374"/>
      <c r="H246" s="374"/>
    </row>
    <row r="247" spans="1:10">
      <c r="A247" s="374" t="s">
        <v>119</v>
      </c>
      <c r="B247" s="374"/>
      <c r="C247" s="374"/>
      <c r="D247" s="374"/>
      <c r="E247" s="374"/>
      <c r="F247" s="374"/>
      <c r="G247" s="374"/>
      <c r="H247" s="374"/>
    </row>
    <row r="248" spans="1:10">
      <c r="A248" s="374" t="s">
        <v>120</v>
      </c>
      <c r="B248" s="374"/>
      <c r="C248" s="374"/>
      <c r="D248" s="374"/>
      <c r="E248" s="374"/>
      <c r="F248" s="374"/>
      <c r="G248" s="374"/>
      <c r="H248" s="374"/>
    </row>
    <row r="249" spans="1:10">
      <c r="A249" s="374" t="s">
        <v>121</v>
      </c>
      <c r="B249" s="374"/>
      <c r="C249" s="374"/>
      <c r="D249" s="374"/>
      <c r="E249" s="374"/>
      <c r="F249" s="374"/>
      <c r="G249" s="374"/>
      <c r="H249" s="374"/>
    </row>
    <row r="250" spans="1:10">
      <c r="A250" s="374" t="s">
        <v>138</v>
      </c>
      <c r="B250" s="374"/>
      <c r="C250" s="374"/>
      <c r="D250" s="374"/>
      <c r="E250" s="374"/>
      <c r="F250" s="374"/>
      <c r="G250" s="374"/>
      <c r="H250" s="374"/>
    </row>
    <row r="251" spans="1:10" ht="15.75" thickBot="1">
      <c r="A251" s="300"/>
      <c r="B251" s="300"/>
      <c r="C251" s="300"/>
      <c r="D251" s="300"/>
      <c r="E251" s="300"/>
      <c r="F251" s="300"/>
      <c r="G251" s="300"/>
      <c r="H251" s="300"/>
    </row>
    <row r="252" spans="1:10" ht="16.5" thickBot="1">
      <c r="A252" s="303" t="s">
        <v>122</v>
      </c>
      <c r="B252" s="506"/>
      <c r="C252" s="71"/>
      <c r="D252" s="506" t="s">
        <v>123</v>
      </c>
      <c r="E252" s="506"/>
      <c r="F252" s="71">
        <f>F151</f>
        <v>0</v>
      </c>
      <c r="G252" s="381" t="s">
        <v>124</v>
      </c>
      <c r="H252" s="300"/>
    </row>
    <row r="253" spans="1:10">
      <c r="A253" s="384" t="s">
        <v>125</v>
      </c>
      <c r="B253" s="384"/>
      <c r="C253" s="384"/>
      <c r="D253" s="384"/>
      <c r="E253" s="384"/>
      <c r="F253" s="384"/>
      <c r="G253" s="384"/>
      <c r="H253" s="384"/>
    </row>
    <row r="254" spans="1:10">
      <c r="A254" s="384" t="s">
        <v>126</v>
      </c>
      <c r="B254" s="384"/>
      <c r="C254" s="384"/>
      <c r="D254" s="384"/>
      <c r="E254" s="384"/>
      <c r="F254" s="384"/>
      <c r="G254" s="384"/>
      <c r="H254" s="384"/>
    </row>
    <row r="255" spans="1:10">
      <c r="A255" s="380" t="s">
        <v>127</v>
      </c>
      <c r="B255" s="380"/>
      <c r="C255" s="380"/>
      <c r="D255" s="380"/>
      <c r="E255" s="380"/>
      <c r="F255" s="380"/>
      <c r="G255" s="380"/>
      <c r="H255" s="380"/>
    </row>
    <row r="256" spans="1:10" ht="15.75" thickBot="1">
      <c r="A256" s="380"/>
      <c r="B256" s="380"/>
      <c r="C256" s="380"/>
      <c r="D256" s="380"/>
      <c r="E256" s="380"/>
      <c r="F256" s="380"/>
      <c r="G256" s="380"/>
      <c r="H256" s="380"/>
    </row>
    <row r="257" spans="1:8">
      <c r="A257" s="300"/>
      <c r="B257" s="300"/>
      <c r="C257" s="300"/>
      <c r="D257" s="300"/>
      <c r="E257" s="381"/>
      <c r="F257" s="658" t="s">
        <v>133</v>
      </c>
      <c r="G257" s="659"/>
      <c r="H257" s="660"/>
    </row>
    <row r="258" spans="1:8">
      <c r="A258" s="521" t="s">
        <v>128</v>
      </c>
      <c r="B258" s="521"/>
      <c r="C258" s="521"/>
      <c r="D258" s="521"/>
      <c r="E258" s="669"/>
      <c r="F258" s="661" t="s">
        <v>135</v>
      </c>
      <c r="G258" s="513"/>
      <c r="H258" s="662"/>
    </row>
    <row r="259" spans="1:8" ht="15.75" thickBot="1">
      <c r="A259" s="8" t="s">
        <v>129</v>
      </c>
      <c r="B259" s="671">
        <f>B8</f>
        <v>0</v>
      </c>
      <c r="C259" s="671"/>
      <c r="D259" s="671"/>
      <c r="E259" s="669"/>
      <c r="F259" s="661"/>
      <c r="G259" s="513"/>
      <c r="H259" s="662"/>
    </row>
    <row r="260" spans="1:8" ht="15.75" thickBot="1">
      <c r="A260" s="8" t="s">
        <v>130</v>
      </c>
      <c r="B260" s="671">
        <f>G14</f>
        <v>0</v>
      </c>
      <c r="C260" s="671"/>
      <c r="D260" s="671"/>
      <c r="E260" s="669"/>
      <c r="F260" s="661"/>
      <c r="G260" s="513"/>
      <c r="H260" s="662"/>
    </row>
    <row r="261" spans="1:8">
      <c r="A261" s="300"/>
      <c r="B261" s="300"/>
      <c r="C261" s="300"/>
      <c r="D261" s="300"/>
      <c r="E261" s="381"/>
      <c r="F261" s="661"/>
      <c r="G261" s="513"/>
      <c r="H261" s="662"/>
    </row>
    <row r="262" spans="1:8">
      <c r="A262" s="374" t="s">
        <v>131</v>
      </c>
      <c r="B262" s="374"/>
      <c r="C262" s="374"/>
      <c r="D262" s="374"/>
      <c r="E262" s="670"/>
      <c r="F262" s="664" t="s">
        <v>134</v>
      </c>
      <c r="G262" s="512"/>
      <c r="H262" s="665"/>
    </row>
    <row r="263" spans="1:8" ht="15.75" thickBot="1">
      <c r="A263" s="300"/>
      <c r="B263" s="300"/>
      <c r="C263" s="300"/>
      <c r="D263" s="300"/>
      <c r="E263" s="381"/>
      <c r="F263" s="666"/>
      <c r="G263" s="667"/>
      <c r="H263" s="668"/>
    </row>
    <row r="264" spans="1:8">
      <c r="A264" s="374" t="s">
        <v>2</v>
      </c>
      <c r="B264" s="374"/>
      <c r="C264" s="374"/>
      <c r="D264" s="374"/>
      <c r="E264" s="374"/>
      <c r="F264" s="374"/>
      <c r="G264" s="374"/>
      <c r="H264" s="374"/>
    </row>
    <row r="265" spans="1:8">
      <c r="A265" s="300"/>
      <c r="B265" s="300"/>
      <c r="C265" s="300"/>
      <c r="D265" s="300"/>
      <c r="E265" s="300"/>
      <c r="F265" s="300"/>
      <c r="G265" s="300"/>
      <c r="H265" s="300"/>
    </row>
    <row r="266" spans="1:8">
      <c r="A266" s="383" t="s">
        <v>132</v>
      </c>
      <c r="B266" s="383"/>
      <c r="C266" s="383"/>
      <c r="D266" s="383"/>
      <c r="E266" s="383"/>
      <c r="F266" s="383"/>
      <c r="G266" s="383"/>
      <c r="H266" s="383"/>
    </row>
    <row r="267" spans="1:8">
      <c r="A267" s="300" t="s">
        <v>136</v>
      </c>
      <c r="B267" s="300"/>
      <c r="C267" s="300"/>
      <c r="D267" s="300"/>
      <c r="E267" s="300"/>
      <c r="F267" s="300"/>
      <c r="G267" s="300"/>
      <c r="H267" s="300"/>
    </row>
    <row r="268" spans="1:8">
      <c r="A268" s="300" t="s">
        <v>137</v>
      </c>
      <c r="B268" s="300"/>
      <c r="C268" s="300"/>
      <c r="D268" s="300"/>
      <c r="E268" s="300"/>
      <c r="F268" s="300"/>
      <c r="G268" s="300"/>
      <c r="H268" s="300"/>
    </row>
    <row r="269" spans="1:8">
      <c r="A269" s="300"/>
      <c r="B269" s="300"/>
      <c r="C269" s="300"/>
      <c r="D269" s="300"/>
      <c r="E269" s="300"/>
      <c r="F269" s="300"/>
      <c r="G269" s="300"/>
      <c r="H269" s="300"/>
    </row>
  </sheetData>
  <sheetProtection password="8F55" sheet="1" selectLockedCells="1"/>
  <mergeCells count="311">
    <mergeCell ref="A24:B24"/>
    <mergeCell ref="F9:H9"/>
    <mergeCell ref="A10:C10"/>
    <mergeCell ref="E10:F10"/>
    <mergeCell ref="C21:D21"/>
    <mergeCell ref="A22:D22"/>
    <mergeCell ref="B23:D23"/>
    <mergeCell ref="F22:H22"/>
    <mergeCell ref="E23:F23"/>
    <mergeCell ref="G23:H23"/>
    <mergeCell ref="A267:H267"/>
    <mergeCell ref="A268:H268"/>
    <mergeCell ref="A269:H269"/>
    <mergeCell ref="A262:E262"/>
    <mergeCell ref="F262:H263"/>
    <mergeCell ref="A263:E263"/>
    <mergeCell ref="A264:H264"/>
    <mergeCell ref="A265:H265"/>
    <mergeCell ref="A266:H266"/>
    <mergeCell ref="A253:H253"/>
    <mergeCell ref="A254:H254"/>
    <mergeCell ref="A255:H255"/>
    <mergeCell ref="A256:H256"/>
    <mergeCell ref="A257:E257"/>
    <mergeCell ref="F257:H257"/>
    <mergeCell ref="A258:D258"/>
    <mergeCell ref="E258:E260"/>
    <mergeCell ref="F258:H261"/>
    <mergeCell ref="B259:D259"/>
    <mergeCell ref="B260:D260"/>
    <mergeCell ref="A261:E261"/>
    <mergeCell ref="A246:H246"/>
    <mergeCell ref="A247:H247"/>
    <mergeCell ref="A248:H248"/>
    <mergeCell ref="A249:H249"/>
    <mergeCell ref="A250:H250"/>
    <mergeCell ref="A251:H251"/>
    <mergeCell ref="A252:B252"/>
    <mergeCell ref="D252:E252"/>
    <mergeCell ref="G252:H252"/>
    <mergeCell ref="A237:H237"/>
    <mergeCell ref="A238:H238"/>
    <mergeCell ref="A239:H239"/>
    <mergeCell ref="A240:H240"/>
    <mergeCell ref="A241:H241"/>
    <mergeCell ref="A242:H242"/>
    <mergeCell ref="A243:H243"/>
    <mergeCell ref="A244:H244"/>
    <mergeCell ref="B245:E245"/>
    <mergeCell ref="F245:H245"/>
    <mergeCell ref="A228:H228"/>
    <mergeCell ref="A229:H229"/>
    <mergeCell ref="A230:H230"/>
    <mergeCell ref="A231:H231"/>
    <mergeCell ref="A232:H232"/>
    <mergeCell ref="A233:H233"/>
    <mergeCell ref="A234:H234"/>
    <mergeCell ref="A235:H235"/>
    <mergeCell ref="A236:H236"/>
    <mergeCell ref="A220:H220"/>
    <mergeCell ref="A221:C224"/>
    <mergeCell ref="D221:H221"/>
    <mergeCell ref="D222:H222"/>
    <mergeCell ref="D223:H223"/>
    <mergeCell ref="D224:H224"/>
    <mergeCell ref="A225:H225"/>
    <mergeCell ref="A226:H226"/>
    <mergeCell ref="A227:H227"/>
    <mergeCell ref="A212:E212"/>
    <mergeCell ref="F212:H213"/>
    <mergeCell ref="A213:E213"/>
    <mergeCell ref="A214:H214"/>
    <mergeCell ref="A215:H215"/>
    <mergeCell ref="A216:H216"/>
    <mergeCell ref="A217:H217"/>
    <mergeCell ref="A218:H218"/>
    <mergeCell ref="A219:H219"/>
    <mergeCell ref="A203:H203"/>
    <mergeCell ref="A204:H204"/>
    <mergeCell ref="A205:H205"/>
    <mergeCell ref="A206:H206"/>
    <mergeCell ref="A207:E207"/>
    <mergeCell ref="F207:H207"/>
    <mergeCell ref="A208:D208"/>
    <mergeCell ref="E208:E210"/>
    <mergeCell ref="F208:H211"/>
    <mergeCell ref="B209:D209"/>
    <mergeCell ref="B210:D210"/>
    <mergeCell ref="A211:E211"/>
    <mergeCell ref="A196:H196"/>
    <mergeCell ref="A197:H197"/>
    <mergeCell ref="A198:H198"/>
    <mergeCell ref="A199:H199"/>
    <mergeCell ref="A200:H200"/>
    <mergeCell ref="A201:H201"/>
    <mergeCell ref="A202:B202"/>
    <mergeCell ref="D202:E202"/>
    <mergeCell ref="G202:H202"/>
    <mergeCell ref="A188:H188"/>
    <mergeCell ref="A189:H189"/>
    <mergeCell ref="A190:H190"/>
    <mergeCell ref="A191:H191"/>
    <mergeCell ref="A192:H192"/>
    <mergeCell ref="A193:H193"/>
    <mergeCell ref="A194:H194"/>
    <mergeCell ref="B195:E195"/>
    <mergeCell ref="F195:H195"/>
    <mergeCell ref="A179:H179"/>
    <mergeCell ref="A180:H180"/>
    <mergeCell ref="A181:H181"/>
    <mergeCell ref="A182:H182"/>
    <mergeCell ref="A183:H183"/>
    <mergeCell ref="A184:H184"/>
    <mergeCell ref="A185:H185"/>
    <mergeCell ref="A186:H186"/>
    <mergeCell ref="A187:H187"/>
    <mergeCell ref="A171:C174"/>
    <mergeCell ref="D171:H171"/>
    <mergeCell ref="D172:H172"/>
    <mergeCell ref="D173:H173"/>
    <mergeCell ref="D174:H174"/>
    <mergeCell ref="A175:H175"/>
    <mergeCell ref="A176:H176"/>
    <mergeCell ref="A177:H177"/>
    <mergeCell ref="A178:H178"/>
    <mergeCell ref="A161:E161"/>
    <mergeCell ref="F161:H162"/>
    <mergeCell ref="A162:E162"/>
    <mergeCell ref="A163:H163"/>
    <mergeCell ref="A164:H164"/>
    <mergeCell ref="A165:H165"/>
    <mergeCell ref="A166:H166"/>
    <mergeCell ref="A167:H167"/>
    <mergeCell ref="A168:H170"/>
    <mergeCell ref="A152:H152"/>
    <mergeCell ref="A153:H153"/>
    <mergeCell ref="A154:H154"/>
    <mergeCell ref="A155:H155"/>
    <mergeCell ref="A156:E156"/>
    <mergeCell ref="F156:H156"/>
    <mergeCell ref="A157:D157"/>
    <mergeCell ref="E157:E159"/>
    <mergeCell ref="F157:H160"/>
    <mergeCell ref="B158:D158"/>
    <mergeCell ref="B159:D159"/>
    <mergeCell ref="A160:E160"/>
    <mergeCell ref="A145:H145"/>
    <mergeCell ref="A146:H146"/>
    <mergeCell ref="A147:H147"/>
    <mergeCell ref="A148:H148"/>
    <mergeCell ref="A149:H149"/>
    <mergeCell ref="A150:H150"/>
    <mergeCell ref="A151:B151"/>
    <mergeCell ref="D151:E151"/>
    <mergeCell ref="G151:H151"/>
    <mergeCell ref="A136:H136"/>
    <mergeCell ref="A137:H137"/>
    <mergeCell ref="A138:H138"/>
    <mergeCell ref="A139:H139"/>
    <mergeCell ref="A140:H140"/>
    <mergeCell ref="A141:H141"/>
    <mergeCell ref="A142:H142"/>
    <mergeCell ref="A143:H143"/>
    <mergeCell ref="B144:E144"/>
    <mergeCell ref="F144:H144"/>
    <mergeCell ref="A127:H127"/>
    <mergeCell ref="A128:H128"/>
    <mergeCell ref="A129:H129"/>
    <mergeCell ref="A130:H130"/>
    <mergeCell ref="A131:H131"/>
    <mergeCell ref="A132:H132"/>
    <mergeCell ref="A133:H133"/>
    <mergeCell ref="A134:H134"/>
    <mergeCell ref="A135:H135"/>
    <mergeCell ref="A119:H119"/>
    <mergeCell ref="A120:C123"/>
    <mergeCell ref="D120:H120"/>
    <mergeCell ref="D121:H121"/>
    <mergeCell ref="D122:H122"/>
    <mergeCell ref="D123:H123"/>
    <mergeCell ref="A124:H124"/>
    <mergeCell ref="A125:H125"/>
    <mergeCell ref="A126:H126"/>
    <mergeCell ref="D67:F67"/>
    <mergeCell ref="A75:H75"/>
    <mergeCell ref="A76:H76"/>
    <mergeCell ref="A77:H81"/>
    <mergeCell ref="A84:B87"/>
    <mergeCell ref="D84:F84"/>
    <mergeCell ref="G84:H87"/>
    <mergeCell ref="D85:F85"/>
    <mergeCell ref="D86:F86"/>
    <mergeCell ref="D87:F87"/>
    <mergeCell ref="A61:H61"/>
    <mergeCell ref="A62:H62"/>
    <mergeCell ref="A63:C63"/>
    <mergeCell ref="D63:F63"/>
    <mergeCell ref="G63:H63"/>
    <mergeCell ref="A65:C65"/>
    <mergeCell ref="G65:H65"/>
    <mergeCell ref="A66:C66"/>
    <mergeCell ref="D66:F66"/>
    <mergeCell ref="G66:H66"/>
    <mergeCell ref="A50:B50"/>
    <mergeCell ref="C50:D50"/>
    <mergeCell ref="A51:H51"/>
    <mergeCell ref="A52:H52"/>
    <mergeCell ref="A53:B53"/>
    <mergeCell ref="D53:D60"/>
    <mergeCell ref="E53:F53"/>
    <mergeCell ref="H53:H60"/>
    <mergeCell ref="A54:B54"/>
    <mergeCell ref="E54:F54"/>
    <mergeCell ref="A55:B55"/>
    <mergeCell ref="E55:F55"/>
    <mergeCell ref="A56:B56"/>
    <mergeCell ref="E56:F56"/>
    <mergeCell ref="A57:B57"/>
    <mergeCell ref="E57:F57"/>
    <mergeCell ref="A58:B58"/>
    <mergeCell ref="E58:F58"/>
    <mergeCell ref="A59:B59"/>
    <mergeCell ref="E59:F59"/>
    <mergeCell ref="A60:C60"/>
    <mergeCell ref="E60:G60"/>
    <mergeCell ref="B45:C45"/>
    <mergeCell ref="E45:F45"/>
    <mergeCell ref="A46:B46"/>
    <mergeCell ref="C46:D46"/>
    <mergeCell ref="B47:C47"/>
    <mergeCell ref="E47:F47"/>
    <mergeCell ref="A48:B48"/>
    <mergeCell ref="C48:D48"/>
    <mergeCell ref="B49:C49"/>
    <mergeCell ref="E49:F49"/>
    <mergeCell ref="A40:B40"/>
    <mergeCell ref="C40:F40"/>
    <mergeCell ref="A41:B41"/>
    <mergeCell ref="C41:H41"/>
    <mergeCell ref="B42:D42"/>
    <mergeCell ref="E42:F42"/>
    <mergeCell ref="G42:H42"/>
    <mergeCell ref="A43:H43"/>
    <mergeCell ref="A44:H44"/>
    <mergeCell ref="B35:D35"/>
    <mergeCell ref="A36:B36"/>
    <mergeCell ref="C36:F36"/>
    <mergeCell ref="A37:B37"/>
    <mergeCell ref="C37:H37"/>
    <mergeCell ref="B38:D38"/>
    <mergeCell ref="E38:F38"/>
    <mergeCell ref="G38:H38"/>
    <mergeCell ref="B39:D39"/>
    <mergeCell ref="A29:H29"/>
    <mergeCell ref="A30:H30"/>
    <mergeCell ref="B31:D31"/>
    <mergeCell ref="A32:B32"/>
    <mergeCell ref="C32:F32"/>
    <mergeCell ref="A33:B33"/>
    <mergeCell ref="C33:H33"/>
    <mergeCell ref="B34:D34"/>
    <mergeCell ref="E34:F34"/>
    <mergeCell ref="G34:H34"/>
    <mergeCell ref="E25:F25"/>
    <mergeCell ref="G25:H25"/>
    <mergeCell ref="B26:D26"/>
    <mergeCell ref="E26:F26"/>
    <mergeCell ref="G26:H26"/>
    <mergeCell ref="B27:D27"/>
    <mergeCell ref="E27:F27"/>
    <mergeCell ref="G27:H27"/>
    <mergeCell ref="E28:F28"/>
    <mergeCell ref="G28:H28"/>
    <mergeCell ref="A17:B17"/>
    <mergeCell ref="C17:D17"/>
    <mergeCell ref="E17:F17"/>
    <mergeCell ref="G17:H17"/>
    <mergeCell ref="A18:H18"/>
    <mergeCell ref="A19:H19"/>
    <mergeCell ref="C20:D20"/>
    <mergeCell ref="E20:F20"/>
    <mergeCell ref="A21:B21"/>
    <mergeCell ref="E21:F21"/>
    <mergeCell ref="G21:H21"/>
    <mergeCell ref="A14:C14"/>
    <mergeCell ref="D14:E14"/>
    <mergeCell ref="G14:H14"/>
    <mergeCell ref="B15:C15"/>
    <mergeCell ref="D15:F15"/>
    <mergeCell ref="G15:H15"/>
    <mergeCell ref="B16:C16"/>
    <mergeCell ref="D16:E16"/>
    <mergeCell ref="F16:H16"/>
    <mergeCell ref="C12:D12"/>
    <mergeCell ref="G12:H12"/>
    <mergeCell ref="A6:H6"/>
    <mergeCell ref="A7:H7"/>
    <mergeCell ref="B8:E8"/>
    <mergeCell ref="G8:H8"/>
    <mergeCell ref="D9:E9"/>
    <mergeCell ref="C13:D13"/>
    <mergeCell ref="G13:H13"/>
    <mergeCell ref="A1:C4"/>
    <mergeCell ref="D1:H1"/>
    <mergeCell ref="D2:H2"/>
    <mergeCell ref="D3:H3"/>
    <mergeCell ref="D4:H4"/>
    <mergeCell ref="A5:E5"/>
    <mergeCell ref="F5:H5"/>
    <mergeCell ref="A11:B11"/>
    <mergeCell ref="G11:H11"/>
  </mergeCells>
  <dataValidations count="1">
    <dataValidation type="list" allowBlank="1" showInputMessage="1" showErrorMessage="1" sqref="A65:C65">
      <formula1>$J$48:$J$56</formula1>
    </dataValidation>
  </dataValidations>
  <pageMargins left="0.88" right="0.31" top="0.19" bottom="0.16" header="0.18" footer="0.16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69"/>
  <sheetViews>
    <sheetView view="pageBreakPreview" topLeftCell="A250" zoomScaleNormal="150" zoomScaleSheetLayoutView="100" workbookViewId="0">
      <selection activeCell="C151" sqref="C151"/>
    </sheetView>
  </sheetViews>
  <sheetFormatPr baseColWidth="10" defaultRowHeight="15"/>
  <cols>
    <col min="10" max="10" width="0" hidden="1" customWidth="1"/>
  </cols>
  <sheetData>
    <row r="1" spans="1:9" ht="15.75">
      <c r="A1" s="608"/>
      <c r="B1" s="609"/>
      <c r="C1" s="609"/>
      <c r="D1" s="612" t="s">
        <v>223</v>
      </c>
      <c r="E1" s="612"/>
      <c r="F1" s="612"/>
      <c r="G1" s="612"/>
      <c r="H1" s="613"/>
    </row>
    <row r="2" spans="1:9" ht="15.75">
      <c r="A2" s="610"/>
      <c r="B2" s="611"/>
      <c r="C2" s="611"/>
      <c r="D2" s="614" t="s">
        <v>142</v>
      </c>
      <c r="E2" s="614"/>
      <c r="F2" s="614"/>
      <c r="G2" s="614"/>
      <c r="H2" s="615"/>
    </row>
    <row r="3" spans="1:9" ht="15.75">
      <c r="A3" s="610"/>
      <c r="B3" s="611"/>
      <c r="C3" s="611"/>
      <c r="D3" s="614" t="s">
        <v>143</v>
      </c>
      <c r="E3" s="614"/>
      <c r="F3" s="614"/>
      <c r="G3" s="614"/>
      <c r="H3" s="615"/>
    </row>
    <row r="4" spans="1:9" ht="15.75">
      <c r="A4" s="610"/>
      <c r="B4" s="611"/>
      <c r="C4" s="611"/>
      <c r="D4" s="614" t="s">
        <v>144</v>
      </c>
      <c r="E4" s="614"/>
      <c r="F4" s="614"/>
      <c r="G4" s="614"/>
      <c r="H4" s="615"/>
    </row>
    <row r="5" spans="1:9" ht="11.1" customHeight="1">
      <c r="A5" s="616" t="s">
        <v>224</v>
      </c>
      <c r="B5" s="617"/>
      <c r="C5" s="617"/>
      <c r="D5" s="617"/>
      <c r="E5" s="617"/>
      <c r="F5" s="405"/>
      <c r="G5" s="405"/>
      <c r="H5" s="624"/>
    </row>
    <row r="6" spans="1:9" ht="11.1" customHeight="1">
      <c r="A6" s="616" t="s">
        <v>225</v>
      </c>
      <c r="B6" s="617"/>
      <c r="C6" s="617"/>
      <c r="D6" s="617"/>
      <c r="E6" s="617"/>
      <c r="F6" s="617"/>
      <c r="G6" s="617"/>
      <c r="H6" s="619"/>
    </row>
    <row r="7" spans="1:9" ht="11.1" customHeight="1">
      <c r="A7" s="653" t="s">
        <v>226</v>
      </c>
      <c r="B7" s="654"/>
      <c r="C7" s="654"/>
      <c r="D7" s="654"/>
      <c r="E7" s="654"/>
      <c r="F7" s="654"/>
      <c r="G7" s="654"/>
      <c r="H7" s="655"/>
      <c r="I7" s="68"/>
    </row>
    <row r="8" spans="1:9" ht="11.1" customHeight="1">
      <c r="A8" s="194" t="s">
        <v>150</v>
      </c>
      <c r="B8" s="306"/>
      <c r="C8" s="306"/>
      <c r="D8" s="306"/>
      <c r="E8" s="306"/>
      <c r="F8" s="192" t="s">
        <v>151</v>
      </c>
      <c r="G8" s="621">
        <f ca="1">NOW()</f>
        <v>41431.417596296298</v>
      </c>
      <c r="H8" s="620"/>
    </row>
    <row r="9" spans="1:9" ht="11.1" customHeight="1">
      <c r="A9" s="194" t="s">
        <v>71</v>
      </c>
      <c r="B9" s="188"/>
      <c r="C9" s="192" t="s">
        <v>149</v>
      </c>
      <c r="D9" s="622" t="s">
        <v>148</v>
      </c>
      <c r="E9" s="622"/>
      <c r="F9" s="405"/>
      <c r="G9" s="405"/>
      <c r="H9" s="624"/>
    </row>
    <row r="10" spans="1:9" ht="11.1" customHeight="1">
      <c r="A10" s="618"/>
      <c r="B10" s="306"/>
      <c r="C10" s="306"/>
      <c r="D10" s="192" t="s">
        <v>147</v>
      </c>
      <c r="E10" s="306"/>
      <c r="F10" s="306"/>
      <c r="G10" s="192" t="s">
        <v>146</v>
      </c>
      <c r="H10" s="225"/>
    </row>
    <row r="11" spans="1:9" ht="11.1" customHeight="1" thickBot="1">
      <c r="A11" s="625" t="s">
        <v>152</v>
      </c>
      <c r="B11" s="622"/>
      <c r="C11" s="220"/>
      <c r="D11" s="192" t="s">
        <v>153</v>
      </c>
      <c r="E11" s="89"/>
      <c r="F11" s="192" t="s">
        <v>154</v>
      </c>
      <c r="G11" s="306"/>
      <c r="H11" s="620"/>
    </row>
    <row r="12" spans="1:9" ht="11.1" customHeight="1" thickBot="1">
      <c r="A12" s="194" t="s">
        <v>155</v>
      </c>
      <c r="B12" s="109"/>
      <c r="C12" s="630" t="s">
        <v>156</v>
      </c>
      <c r="D12" s="622"/>
      <c r="E12" s="103"/>
      <c r="F12" s="192" t="s">
        <v>157</v>
      </c>
      <c r="G12" s="341"/>
      <c r="H12" s="623"/>
    </row>
    <row r="13" spans="1:9" ht="11.1" customHeight="1" thickBot="1">
      <c r="A13" s="194" t="s">
        <v>158</v>
      </c>
      <c r="B13" s="153"/>
      <c r="C13" s="622" t="s">
        <v>159</v>
      </c>
      <c r="D13" s="622"/>
      <c r="E13" s="151"/>
      <c r="F13" s="196" t="s">
        <v>149</v>
      </c>
      <c r="G13" s="341"/>
      <c r="H13" s="623"/>
    </row>
    <row r="14" spans="1:9" ht="11.1" customHeight="1">
      <c r="A14" s="625" t="s">
        <v>160</v>
      </c>
      <c r="B14" s="622"/>
      <c r="C14" s="622"/>
      <c r="D14" s="405"/>
      <c r="E14" s="405"/>
      <c r="F14" s="196" t="s">
        <v>163</v>
      </c>
      <c r="G14" s="306"/>
      <c r="H14" s="620"/>
    </row>
    <row r="15" spans="1:9" ht="11.1" customHeight="1">
      <c r="A15" s="194" t="s">
        <v>161</v>
      </c>
      <c r="B15" s="306"/>
      <c r="C15" s="306"/>
      <c r="D15" s="622" t="s">
        <v>162</v>
      </c>
      <c r="E15" s="622"/>
      <c r="F15" s="622"/>
      <c r="G15" s="306"/>
      <c r="H15" s="620"/>
    </row>
    <row r="16" spans="1:9" ht="11.1" customHeight="1">
      <c r="A16" s="194" t="s">
        <v>164</v>
      </c>
      <c r="B16" s="341"/>
      <c r="C16" s="341"/>
      <c r="D16" s="622" t="s">
        <v>165</v>
      </c>
      <c r="E16" s="622"/>
      <c r="F16" s="306"/>
      <c r="G16" s="306"/>
      <c r="H16" s="620"/>
    </row>
    <row r="17" spans="1:8" ht="11.1" customHeight="1">
      <c r="A17" s="625" t="s">
        <v>166</v>
      </c>
      <c r="B17" s="622"/>
      <c r="C17" s="306"/>
      <c r="D17" s="306"/>
      <c r="E17" s="633" t="s">
        <v>167</v>
      </c>
      <c r="F17" s="633"/>
      <c r="G17" s="341"/>
      <c r="H17" s="623"/>
    </row>
    <row r="18" spans="1:8" ht="11.1" customHeight="1">
      <c r="A18" s="625"/>
      <c r="B18" s="622"/>
      <c r="C18" s="622"/>
      <c r="D18" s="622"/>
      <c r="E18" s="622"/>
      <c r="F18" s="622"/>
      <c r="G18" s="622"/>
      <c r="H18" s="626"/>
    </row>
    <row r="19" spans="1:8" ht="11.1" customHeight="1" thickBot="1">
      <c r="A19" s="627" t="s">
        <v>168</v>
      </c>
      <c r="B19" s="628"/>
      <c r="C19" s="628"/>
      <c r="D19" s="628"/>
      <c r="E19" s="628"/>
      <c r="F19" s="628"/>
      <c r="G19" s="628"/>
      <c r="H19" s="629"/>
    </row>
    <row r="20" spans="1:8" ht="11.1" customHeight="1" thickBot="1">
      <c r="A20" s="198" t="s">
        <v>169</v>
      </c>
      <c r="B20" s="105"/>
      <c r="C20" s="631"/>
      <c r="D20" s="632"/>
      <c r="E20" s="631" t="s">
        <v>177</v>
      </c>
      <c r="F20" s="632"/>
      <c r="G20" s="105"/>
      <c r="H20" s="156"/>
    </row>
    <row r="21" spans="1:8" ht="11.1" customHeight="1">
      <c r="A21" s="625" t="s">
        <v>170</v>
      </c>
      <c r="B21" s="622"/>
      <c r="C21" s="306"/>
      <c r="D21" s="307"/>
      <c r="E21" s="630" t="s">
        <v>178</v>
      </c>
      <c r="F21" s="622"/>
      <c r="G21" s="306"/>
      <c r="H21" s="620"/>
    </row>
    <row r="22" spans="1:8" ht="11.1" customHeight="1">
      <c r="A22" s="618"/>
      <c r="B22" s="306"/>
      <c r="C22" s="306"/>
      <c r="D22" s="307"/>
      <c r="E22" s="195"/>
      <c r="F22" s="306"/>
      <c r="G22" s="306"/>
      <c r="H22" s="620"/>
    </row>
    <row r="23" spans="1:8" ht="11.1" customHeight="1">
      <c r="A23" s="194" t="s">
        <v>171</v>
      </c>
      <c r="B23" s="341"/>
      <c r="C23" s="341"/>
      <c r="D23" s="342"/>
      <c r="E23" s="630" t="s">
        <v>179</v>
      </c>
      <c r="F23" s="622"/>
      <c r="G23" s="341"/>
      <c r="H23" s="623"/>
    </row>
    <row r="24" spans="1:8" ht="11.1" customHeight="1">
      <c r="A24" s="618"/>
      <c r="B24" s="306"/>
      <c r="C24" s="192" t="s">
        <v>76</v>
      </c>
      <c r="D24" s="220"/>
      <c r="E24" s="195"/>
      <c r="F24" s="187"/>
      <c r="G24" s="192" t="s">
        <v>76</v>
      </c>
      <c r="H24" s="193"/>
    </row>
    <row r="25" spans="1:8" ht="11.1" customHeight="1">
      <c r="A25" s="194" t="s">
        <v>174</v>
      </c>
      <c r="B25" s="161"/>
      <c r="C25" s="192" t="s">
        <v>173</v>
      </c>
      <c r="D25" s="92"/>
      <c r="E25" s="630" t="s">
        <v>180</v>
      </c>
      <c r="F25" s="622"/>
      <c r="G25" s="306"/>
      <c r="H25" s="620"/>
    </row>
    <row r="26" spans="1:8" ht="11.1" customHeight="1">
      <c r="A26" s="146" t="s">
        <v>175</v>
      </c>
      <c r="B26" s="306"/>
      <c r="C26" s="306"/>
      <c r="D26" s="307"/>
      <c r="E26" s="630" t="s">
        <v>181</v>
      </c>
      <c r="F26" s="622"/>
      <c r="G26" s="341"/>
      <c r="H26" s="623"/>
    </row>
    <row r="27" spans="1:8" ht="11.1" customHeight="1">
      <c r="A27" s="194" t="s">
        <v>176</v>
      </c>
      <c r="B27" s="341"/>
      <c r="C27" s="341"/>
      <c r="D27" s="342"/>
      <c r="E27" s="630" t="s">
        <v>182</v>
      </c>
      <c r="F27" s="622"/>
      <c r="G27" s="341"/>
      <c r="H27" s="623"/>
    </row>
    <row r="28" spans="1:8" ht="11.1" customHeight="1" thickBot="1">
      <c r="A28" s="158"/>
      <c r="B28" s="159"/>
      <c r="C28" s="159"/>
      <c r="D28" s="160"/>
      <c r="E28" s="635" t="s">
        <v>183</v>
      </c>
      <c r="F28" s="636"/>
      <c r="G28" s="637"/>
      <c r="H28" s="638"/>
    </row>
    <row r="29" spans="1:8" ht="11.1" customHeight="1">
      <c r="A29" s="639"/>
      <c r="B29" s="632"/>
      <c r="C29" s="632"/>
      <c r="D29" s="632"/>
      <c r="E29" s="632"/>
      <c r="F29" s="632"/>
      <c r="G29" s="632"/>
      <c r="H29" s="640"/>
    </row>
    <row r="30" spans="1:8" ht="11.1" customHeight="1">
      <c r="A30" s="647" t="s">
        <v>227</v>
      </c>
      <c r="B30" s="648"/>
      <c r="C30" s="648"/>
      <c r="D30" s="648"/>
      <c r="E30" s="648"/>
      <c r="F30" s="648"/>
      <c r="G30" s="648"/>
      <c r="H30" s="649"/>
    </row>
    <row r="31" spans="1:8" ht="11.1" customHeight="1">
      <c r="A31" s="197" t="s">
        <v>150</v>
      </c>
      <c r="B31" s="306"/>
      <c r="C31" s="306"/>
      <c r="D31" s="306"/>
      <c r="E31" s="190" t="s">
        <v>189</v>
      </c>
      <c r="F31" s="187"/>
      <c r="G31" s="190" t="s">
        <v>76</v>
      </c>
      <c r="H31" s="191"/>
    </row>
    <row r="32" spans="1:8" ht="11.1" customHeight="1">
      <c r="A32" s="634" t="s">
        <v>190</v>
      </c>
      <c r="B32" s="575"/>
      <c r="C32" s="306"/>
      <c r="D32" s="306"/>
      <c r="E32" s="306"/>
      <c r="F32" s="306"/>
      <c r="G32" s="190" t="s">
        <v>191</v>
      </c>
      <c r="H32" s="193"/>
    </row>
    <row r="33" spans="1:8" ht="11.1" customHeight="1">
      <c r="A33" s="634" t="s">
        <v>192</v>
      </c>
      <c r="B33" s="575"/>
      <c r="C33" s="306"/>
      <c r="D33" s="306"/>
      <c r="E33" s="306"/>
      <c r="F33" s="306"/>
      <c r="G33" s="306"/>
      <c r="H33" s="620"/>
    </row>
    <row r="34" spans="1:8" ht="11.1" customHeight="1">
      <c r="A34" s="197" t="s">
        <v>174</v>
      </c>
      <c r="B34" s="306"/>
      <c r="C34" s="306"/>
      <c r="D34" s="306"/>
      <c r="E34" s="575" t="s">
        <v>193</v>
      </c>
      <c r="F34" s="575"/>
      <c r="G34" s="341"/>
      <c r="H34" s="623"/>
    </row>
    <row r="35" spans="1:8" ht="11.1" customHeight="1">
      <c r="A35" s="197" t="s">
        <v>150</v>
      </c>
      <c r="B35" s="341"/>
      <c r="C35" s="341"/>
      <c r="D35" s="341"/>
      <c r="E35" s="190" t="s">
        <v>189</v>
      </c>
      <c r="F35" s="187"/>
      <c r="G35" s="190" t="s">
        <v>76</v>
      </c>
      <c r="H35" s="162"/>
    </row>
    <row r="36" spans="1:8" ht="11.1" customHeight="1">
      <c r="A36" s="634" t="s">
        <v>190</v>
      </c>
      <c r="B36" s="575"/>
      <c r="C36" s="306"/>
      <c r="D36" s="306"/>
      <c r="E36" s="306"/>
      <c r="F36" s="306"/>
      <c r="G36" s="190" t="s">
        <v>191</v>
      </c>
      <c r="H36" s="162"/>
    </row>
    <row r="37" spans="1:8" ht="11.1" customHeight="1">
      <c r="A37" s="634" t="s">
        <v>192</v>
      </c>
      <c r="B37" s="575"/>
      <c r="C37" s="306"/>
      <c r="D37" s="306"/>
      <c r="E37" s="306"/>
      <c r="F37" s="306"/>
      <c r="G37" s="306"/>
      <c r="H37" s="620"/>
    </row>
    <row r="38" spans="1:8" ht="11.1" customHeight="1">
      <c r="A38" s="197" t="s">
        <v>174</v>
      </c>
      <c r="B38" s="306"/>
      <c r="C38" s="306"/>
      <c r="D38" s="306"/>
      <c r="E38" s="575" t="s">
        <v>193</v>
      </c>
      <c r="F38" s="575"/>
      <c r="G38" s="341"/>
      <c r="H38" s="623"/>
    </row>
    <row r="39" spans="1:8" ht="11.1" customHeight="1">
      <c r="A39" s="197" t="s">
        <v>150</v>
      </c>
      <c r="B39" s="341"/>
      <c r="C39" s="341"/>
      <c r="D39" s="341"/>
      <c r="E39" s="190" t="s">
        <v>189</v>
      </c>
      <c r="F39" s="187"/>
      <c r="G39" s="190" t="s">
        <v>76</v>
      </c>
      <c r="H39" s="191"/>
    </row>
    <row r="40" spans="1:8" ht="11.1" customHeight="1">
      <c r="A40" s="634" t="s">
        <v>190</v>
      </c>
      <c r="B40" s="575"/>
      <c r="C40" s="306"/>
      <c r="D40" s="306"/>
      <c r="E40" s="306"/>
      <c r="F40" s="306"/>
      <c r="G40" s="190" t="s">
        <v>191</v>
      </c>
      <c r="H40" s="193"/>
    </row>
    <row r="41" spans="1:8" ht="11.1" customHeight="1">
      <c r="A41" s="634" t="s">
        <v>192</v>
      </c>
      <c r="B41" s="575"/>
      <c r="C41" s="306"/>
      <c r="D41" s="306"/>
      <c r="E41" s="306"/>
      <c r="F41" s="306"/>
      <c r="G41" s="306"/>
      <c r="H41" s="620"/>
    </row>
    <row r="42" spans="1:8" ht="11.1" customHeight="1">
      <c r="A42" s="197" t="s">
        <v>174</v>
      </c>
      <c r="B42" s="306"/>
      <c r="C42" s="306"/>
      <c r="D42" s="306"/>
      <c r="E42" s="575" t="s">
        <v>193</v>
      </c>
      <c r="F42" s="575"/>
      <c r="G42" s="341"/>
      <c r="H42" s="623"/>
    </row>
    <row r="43" spans="1:8" ht="11.1" customHeight="1">
      <c r="A43" s="634"/>
      <c r="B43" s="575"/>
      <c r="C43" s="575"/>
      <c r="D43" s="575"/>
      <c r="E43" s="575"/>
      <c r="F43" s="575"/>
      <c r="G43" s="575"/>
      <c r="H43" s="641"/>
    </row>
    <row r="44" spans="1:8" ht="11.1" customHeight="1">
      <c r="A44" s="647" t="s">
        <v>194</v>
      </c>
      <c r="B44" s="648"/>
      <c r="C44" s="648"/>
      <c r="D44" s="648"/>
      <c r="E44" s="648"/>
      <c r="F44" s="648"/>
      <c r="G44" s="648"/>
      <c r="H44" s="649"/>
    </row>
    <row r="45" spans="1:8" ht="11.1" customHeight="1">
      <c r="A45" s="197" t="s">
        <v>129</v>
      </c>
      <c r="B45" s="306"/>
      <c r="C45" s="306"/>
      <c r="D45" s="190" t="s">
        <v>179</v>
      </c>
      <c r="E45" s="386"/>
      <c r="F45" s="386"/>
      <c r="G45" s="190" t="s">
        <v>76</v>
      </c>
      <c r="H45" s="148"/>
    </row>
    <row r="46" spans="1:8" ht="11.1" customHeight="1">
      <c r="A46" s="634" t="s">
        <v>195</v>
      </c>
      <c r="B46" s="575"/>
      <c r="C46" s="386"/>
      <c r="D46" s="386"/>
      <c r="E46" s="190" t="s">
        <v>172</v>
      </c>
      <c r="F46" s="189"/>
      <c r="G46" s="190" t="s">
        <v>76</v>
      </c>
      <c r="H46" s="154"/>
    </row>
    <row r="47" spans="1:8" ht="11.1" customHeight="1">
      <c r="A47" s="197" t="s">
        <v>129</v>
      </c>
      <c r="B47" s="306"/>
      <c r="C47" s="306"/>
      <c r="D47" s="190" t="s">
        <v>179</v>
      </c>
      <c r="E47" s="386"/>
      <c r="F47" s="386"/>
      <c r="G47" s="190" t="s">
        <v>76</v>
      </c>
      <c r="H47" s="154"/>
    </row>
    <row r="48" spans="1:8" ht="11.1" customHeight="1">
      <c r="A48" s="634" t="s">
        <v>195</v>
      </c>
      <c r="B48" s="575"/>
      <c r="C48" s="386"/>
      <c r="D48" s="386"/>
      <c r="E48" s="190" t="s">
        <v>172</v>
      </c>
      <c r="F48" s="189"/>
      <c r="G48" s="190" t="s">
        <v>76</v>
      </c>
      <c r="H48" s="154"/>
    </row>
    <row r="49" spans="1:10" ht="11.1" customHeight="1">
      <c r="A49" s="197" t="s">
        <v>129</v>
      </c>
      <c r="B49" s="386"/>
      <c r="C49" s="386"/>
      <c r="D49" s="190" t="s">
        <v>179</v>
      </c>
      <c r="E49" s="386"/>
      <c r="F49" s="386"/>
      <c r="G49" s="190" t="s">
        <v>76</v>
      </c>
      <c r="H49" s="154"/>
    </row>
    <row r="50" spans="1:10" ht="11.1" customHeight="1">
      <c r="A50" s="634" t="s">
        <v>195</v>
      </c>
      <c r="B50" s="575"/>
      <c r="C50" s="644"/>
      <c r="D50" s="644"/>
      <c r="E50" s="190" t="s">
        <v>172</v>
      </c>
      <c r="F50" s="189"/>
      <c r="G50" s="190" t="s">
        <v>76</v>
      </c>
      <c r="H50" s="154"/>
    </row>
    <row r="51" spans="1:10" ht="11.1" customHeight="1">
      <c r="A51" s="634"/>
      <c r="B51" s="575"/>
      <c r="C51" s="575"/>
      <c r="D51" s="575"/>
      <c r="E51" s="575"/>
      <c r="F51" s="575"/>
      <c r="G51" s="575"/>
      <c r="H51" s="641"/>
    </row>
    <row r="52" spans="1:10" ht="11.1" customHeight="1">
      <c r="A52" s="647" t="s">
        <v>196</v>
      </c>
      <c r="B52" s="648"/>
      <c r="C52" s="648"/>
      <c r="D52" s="648"/>
      <c r="E52" s="648"/>
      <c r="F52" s="648"/>
      <c r="G52" s="648"/>
      <c r="H52" s="649"/>
    </row>
    <row r="53" spans="1:10" ht="11.1" customHeight="1">
      <c r="A53" s="645" t="s">
        <v>197</v>
      </c>
      <c r="B53" s="421"/>
      <c r="C53" s="18"/>
      <c r="D53" s="311"/>
      <c r="E53" s="421" t="s">
        <v>198</v>
      </c>
      <c r="F53" s="421"/>
      <c r="G53" s="25"/>
      <c r="H53" s="327"/>
      <c r="J53" s="38" t="s">
        <v>308</v>
      </c>
    </row>
    <row r="54" spans="1:10" ht="11.1" customHeight="1">
      <c r="A54" s="646" t="s">
        <v>10</v>
      </c>
      <c r="B54" s="311"/>
      <c r="C54" s="99"/>
      <c r="D54" s="311"/>
      <c r="E54" s="311" t="s">
        <v>203</v>
      </c>
      <c r="F54" s="311"/>
      <c r="G54" s="144"/>
      <c r="H54" s="327"/>
      <c r="J54" s="38" t="s">
        <v>334</v>
      </c>
    </row>
    <row r="55" spans="1:10" ht="11.1" customHeight="1">
      <c r="A55" s="646" t="s">
        <v>199</v>
      </c>
      <c r="B55" s="311"/>
      <c r="C55" s="144"/>
      <c r="D55" s="311"/>
      <c r="E55" s="311" t="s">
        <v>204</v>
      </c>
      <c r="F55" s="311"/>
      <c r="G55" s="145"/>
      <c r="H55" s="327"/>
      <c r="J55" s="38" t="s">
        <v>337</v>
      </c>
    </row>
    <row r="56" spans="1:10" ht="11.1" customHeight="1">
      <c r="A56" s="646" t="s">
        <v>200</v>
      </c>
      <c r="B56" s="311"/>
      <c r="C56" s="145"/>
      <c r="D56" s="311"/>
      <c r="E56" s="311" t="s">
        <v>205</v>
      </c>
      <c r="F56" s="311"/>
      <c r="G56" s="145"/>
      <c r="H56" s="327"/>
      <c r="J56" s="38" t="s">
        <v>335</v>
      </c>
    </row>
    <row r="57" spans="1:10" ht="11.1" customHeight="1">
      <c r="A57" s="646" t="s">
        <v>201</v>
      </c>
      <c r="B57" s="311"/>
      <c r="C57" s="145"/>
      <c r="D57" s="311"/>
      <c r="E57" s="311" t="s">
        <v>206</v>
      </c>
      <c r="F57" s="311"/>
      <c r="G57" s="145"/>
      <c r="H57" s="327"/>
      <c r="J57" s="38" t="s">
        <v>336</v>
      </c>
    </row>
    <row r="58" spans="1:10" ht="11.1" customHeight="1">
      <c r="A58" s="646" t="s">
        <v>202</v>
      </c>
      <c r="B58" s="311"/>
      <c r="C58" s="145"/>
      <c r="D58" s="311"/>
      <c r="E58" s="311" t="s">
        <v>8</v>
      </c>
      <c r="F58" s="311"/>
      <c r="G58" s="145"/>
      <c r="H58" s="327"/>
      <c r="J58" s="38" t="s">
        <v>338</v>
      </c>
    </row>
    <row r="59" spans="1:10" ht="11.1" customHeight="1" thickBot="1">
      <c r="A59" s="645" t="s">
        <v>9</v>
      </c>
      <c r="B59" s="421"/>
      <c r="C59" s="143">
        <f>C54+C55+C56+C57+C58</f>
        <v>0</v>
      </c>
      <c r="D59" s="311"/>
      <c r="E59" s="421" t="s">
        <v>9</v>
      </c>
      <c r="F59" s="421"/>
      <c r="G59" s="143">
        <f>G54+G55+G56+G57+G58</f>
        <v>0</v>
      </c>
      <c r="H59" s="327"/>
      <c r="J59" s="38" t="s">
        <v>339</v>
      </c>
    </row>
    <row r="60" spans="1:10" ht="11.1" customHeight="1">
      <c r="A60" s="645"/>
      <c r="B60" s="421"/>
      <c r="C60" s="421"/>
      <c r="D60" s="311"/>
      <c r="E60" s="421"/>
      <c r="F60" s="421"/>
      <c r="G60" s="421"/>
      <c r="H60" s="327"/>
      <c r="J60" s="38" t="s">
        <v>340</v>
      </c>
    </row>
    <row r="61" spans="1:10" ht="11.1" customHeight="1">
      <c r="A61" s="642" t="s">
        <v>207</v>
      </c>
      <c r="B61" s="424"/>
      <c r="C61" s="424"/>
      <c r="D61" s="424"/>
      <c r="E61" s="424"/>
      <c r="F61" s="424"/>
      <c r="G61" s="424"/>
      <c r="H61" s="643"/>
      <c r="J61" s="38" t="s">
        <v>341</v>
      </c>
    </row>
    <row r="62" spans="1:10" ht="11.1" customHeight="1">
      <c r="A62" s="642" t="s">
        <v>211</v>
      </c>
      <c r="B62" s="424"/>
      <c r="C62" s="424"/>
      <c r="D62" s="424"/>
      <c r="E62" s="424"/>
      <c r="F62" s="424"/>
      <c r="G62" s="424"/>
      <c r="H62" s="643"/>
    </row>
    <row r="63" spans="1:10" ht="11.1" customHeight="1">
      <c r="A63" s="646"/>
      <c r="B63" s="311"/>
      <c r="C63" s="311"/>
      <c r="D63" s="311"/>
      <c r="E63" s="311"/>
      <c r="F63" s="311"/>
      <c r="G63" s="311"/>
      <c r="H63" s="327"/>
    </row>
    <row r="64" spans="1:10" ht="11.1" customHeight="1">
      <c r="A64" s="166"/>
      <c r="B64" s="27"/>
      <c r="C64" s="27"/>
      <c r="D64" s="27"/>
      <c r="E64" s="27"/>
      <c r="F64" s="27"/>
      <c r="G64" s="27"/>
      <c r="H64" s="167"/>
    </row>
    <row r="65" spans="1:8" ht="11.1" customHeight="1">
      <c r="A65" s="674" t="s">
        <v>308</v>
      </c>
      <c r="B65" s="675"/>
      <c r="C65" s="675"/>
      <c r="D65" s="17"/>
      <c r="E65" s="17"/>
      <c r="F65" s="17"/>
      <c r="G65" s="462"/>
      <c r="H65" s="677"/>
    </row>
    <row r="66" spans="1:8" ht="11.1" customHeight="1">
      <c r="A66" s="646" t="s">
        <v>208</v>
      </c>
      <c r="B66" s="311"/>
      <c r="C66" s="311"/>
      <c r="D66" s="676">
        <f ca="1">NOW()</f>
        <v>41431.417596296298</v>
      </c>
      <c r="E66" s="676"/>
      <c r="F66" s="676"/>
      <c r="G66" s="311" t="s">
        <v>209</v>
      </c>
      <c r="H66" s="327"/>
    </row>
    <row r="67" spans="1:8" ht="11.1" customHeight="1">
      <c r="A67" s="133"/>
      <c r="B67" s="17"/>
      <c r="C67" s="17"/>
      <c r="D67" s="311" t="s">
        <v>210</v>
      </c>
      <c r="E67" s="311"/>
      <c r="F67" s="311"/>
      <c r="G67" s="17"/>
      <c r="H67" s="134"/>
    </row>
    <row r="68" spans="1:8" ht="11.1" customHeight="1">
      <c r="A68" s="133"/>
      <c r="B68" s="17"/>
      <c r="C68" s="17"/>
      <c r="D68" s="17"/>
      <c r="E68" s="17"/>
      <c r="F68" s="17"/>
      <c r="G68" s="17"/>
      <c r="H68" s="134"/>
    </row>
    <row r="69" spans="1:8" ht="11.1" customHeight="1">
      <c r="A69" s="135"/>
      <c r="B69" s="136"/>
      <c r="C69" s="136"/>
      <c r="D69" s="136"/>
      <c r="E69" s="136"/>
      <c r="F69" s="136"/>
      <c r="G69" s="136"/>
      <c r="H69" s="137"/>
    </row>
    <row r="70" spans="1:8">
      <c r="A70" s="130"/>
      <c r="B70" s="131"/>
      <c r="C70" s="131"/>
      <c r="D70" s="131"/>
      <c r="E70" s="131"/>
      <c r="F70" s="131"/>
      <c r="G70" s="131"/>
      <c r="H70" s="132"/>
    </row>
    <row r="71" spans="1:8">
      <c r="A71" s="133"/>
      <c r="B71" s="17"/>
      <c r="C71" s="17"/>
      <c r="D71" s="17"/>
      <c r="E71" s="17"/>
      <c r="F71" s="17"/>
      <c r="G71" s="17"/>
      <c r="H71" s="134"/>
    </row>
    <row r="72" spans="1:8">
      <c r="A72" s="133"/>
      <c r="B72" s="17"/>
      <c r="C72" s="17"/>
      <c r="D72" s="17"/>
      <c r="E72" s="17"/>
      <c r="F72" s="17"/>
      <c r="G72" s="17"/>
      <c r="H72" s="134"/>
    </row>
    <row r="73" spans="1:8">
      <c r="A73" s="133"/>
      <c r="B73" s="17"/>
      <c r="C73" s="17"/>
      <c r="D73" s="17"/>
      <c r="E73" s="17"/>
      <c r="F73" s="17"/>
      <c r="G73" s="17"/>
      <c r="H73" s="134"/>
    </row>
    <row r="74" spans="1:8" ht="24" customHeight="1">
      <c r="A74" s="133"/>
      <c r="B74" s="17"/>
      <c r="C74" s="17"/>
      <c r="D74" s="17"/>
      <c r="E74" s="17"/>
      <c r="F74" s="17"/>
      <c r="G74" s="17"/>
      <c r="H74" s="134"/>
    </row>
    <row r="75" spans="1:8" ht="30" customHeight="1">
      <c r="A75" s="656" t="s">
        <v>212</v>
      </c>
      <c r="B75" s="506"/>
      <c r="C75" s="506"/>
      <c r="D75" s="506"/>
      <c r="E75" s="506"/>
      <c r="F75" s="506"/>
      <c r="G75" s="506"/>
      <c r="H75" s="657"/>
    </row>
    <row r="76" spans="1:8" ht="29.25" customHeight="1">
      <c r="A76" s="651"/>
      <c r="B76" s="381"/>
      <c r="C76" s="381"/>
      <c r="D76" s="381"/>
      <c r="E76" s="381"/>
      <c r="F76" s="381"/>
      <c r="G76" s="381"/>
      <c r="H76" s="652"/>
    </row>
    <row r="77" spans="1:8" ht="41.25" customHeight="1">
      <c r="A77" s="672" t="s">
        <v>228</v>
      </c>
      <c r="B77" s="301"/>
      <c r="C77" s="301"/>
      <c r="D77" s="301"/>
      <c r="E77" s="301"/>
      <c r="F77" s="301"/>
      <c r="G77" s="301"/>
      <c r="H77" s="673"/>
    </row>
    <row r="78" spans="1:8" ht="21.75" customHeight="1">
      <c r="A78" s="672"/>
      <c r="B78" s="301"/>
      <c r="C78" s="301"/>
      <c r="D78" s="301"/>
      <c r="E78" s="301"/>
      <c r="F78" s="301"/>
      <c r="G78" s="301"/>
      <c r="H78" s="673"/>
    </row>
    <row r="79" spans="1:8">
      <c r="A79" s="672"/>
      <c r="B79" s="301"/>
      <c r="C79" s="301"/>
      <c r="D79" s="301"/>
      <c r="E79" s="301"/>
      <c r="F79" s="301"/>
      <c r="G79" s="301"/>
      <c r="H79" s="673"/>
    </row>
    <row r="80" spans="1:8">
      <c r="A80" s="672"/>
      <c r="B80" s="301"/>
      <c r="C80" s="301"/>
      <c r="D80" s="301"/>
      <c r="E80" s="301"/>
      <c r="F80" s="301"/>
      <c r="G80" s="301"/>
      <c r="H80" s="673"/>
    </row>
    <row r="81" spans="1:8">
      <c r="A81" s="672"/>
      <c r="B81" s="301"/>
      <c r="C81" s="301"/>
      <c r="D81" s="301"/>
      <c r="E81" s="301"/>
      <c r="F81" s="301"/>
      <c r="G81" s="301"/>
      <c r="H81" s="673"/>
    </row>
    <row r="82" spans="1:8">
      <c r="A82" s="138"/>
      <c r="B82" s="12"/>
      <c r="C82" s="12"/>
      <c r="D82" s="12"/>
      <c r="E82" s="12"/>
      <c r="F82" s="12"/>
      <c r="G82" s="12"/>
      <c r="H82" s="139"/>
    </row>
    <row r="83" spans="1:8">
      <c r="A83" s="138"/>
      <c r="B83" s="12"/>
      <c r="C83" s="12"/>
      <c r="D83" s="12"/>
      <c r="E83" s="12"/>
      <c r="F83" s="12"/>
      <c r="G83" s="12"/>
      <c r="H83" s="139"/>
    </row>
    <row r="84" spans="1:8">
      <c r="A84" s="651"/>
      <c r="B84" s="381"/>
      <c r="C84" s="28" t="s">
        <v>214</v>
      </c>
      <c r="D84" s="398"/>
      <c r="E84" s="398"/>
      <c r="F84" s="398"/>
      <c r="G84" s="381"/>
      <c r="H84" s="652"/>
    </row>
    <row r="85" spans="1:8">
      <c r="A85" s="651"/>
      <c r="B85" s="381"/>
      <c r="C85" s="28" t="s">
        <v>129</v>
      </c>
      <c r="D85" s="650">
        <f>B8</f>
        <v>0</v>
      </c>
      <c r="E85" s="650"/>
      <c r="F85" s="650"/>
      <c r="G85" s="381"/>
      <c r="H85" s="652"/>
    </row>
    <row r="86" spans="1:8">
      <c r="A86" s="651"/>
      <c r="B86" s="381"/>
      <c r="C86" s="28" t="s">
        <v>69</v>
      </c>
      <c r="D86" s="557">
        <f>G14</f>
        <v>0</v>
      </c>
      <c r="E86" s="557"/>
      <c r="F86" s="557"/>
      <c r="G86" s="381"/>
      <c r="H86" s="652"/>
    </row>
    <row r="87" spans="1:8">
      <c r="A87" s="651"/>
      <c r="B87" s="381"/>
      <c r="C87" s="28" t="s">
        <v>23</v>
      </c>
      <c r="D87" s="557">
        <f>B15</f>
        <v>0</v>
      </c>
      <c r="E87" s="557"/>
      <c r="F87" s="557"/>
      <c r="G87" s="381"/>
      <c r="H87" s="652"/>
    </row>
    <row r="88" spans="1:8">
      <c r="A88" s="138"/>
      <c r="B88" s="12"/>
      <c r="C88" s="12"/>
      <c r="D88" s="12"/>
      <c r="E88" s="12"/>
      <c r="F88" s="12"/>
      <c r="G88" s="12"/>
      <c r="H88" s="139"/>
    </row>
    <row r="89" spans="1:8">
      <c r="A89" s="138"/>
      <c r="B89" s="12"/>
      <c r="C89" s="12"/>
      <c r="D89" s="12"/>
      <c r="E89" s="12"/>
      <c r="F89" s="12"/>
      <c r="G89" s="12"/>
      <c r="H89" s="139"/>
    </row>
    <row r="90" spans="1:8">
      <c r="A90" s="138"/>
      <c r="B90" s="12"/>
      <c r="C90" s="12"/>
      <c r="D90" s="12"/>
      <c r="E90" s="12"/>
      <c r="F90" s="12"/>
      <c r="G90" s="12"/>
      <c r="H90" s="139"/>
    </row>
    <row r="91" spans="1:8">
      <c r="A91" s="138"/>
      <c r="B91" s="12"/>
      <c r="C91" s="12"/>
      <c r="D91" s="12"/>
      <c r="E91" s="12"/>
      <c r="F91" s="12"/>
      <c r="G91" s="12"/>
      <c r="H91" s="139"/>
    </row>
    <row r="92" spans="1:8">
      <c r="A92" s="138"/>
      <c r="B92" s="12"/>
      <c r="C92" s="12"/>
      <c r="D92" s="12"/>
      <c r="E92" s="12"/>
      <c r="F92" s="12"/>
      <c r="G92" s="12"/>
      <c r="H92" s="139"/>
    </row>
    <row r="93" spans="1:8">
      <c r="A93" s="138"/>
      <c r="B93" s="12"/>
      <c r="C93" s="12"/>
      <c r="D93" s="12"/>
      <c r="E93" s="12"/>
      <c r="F93" s="12"/>
      <c r="G93" s="12"/>
      <c r="H93" s="139"/>
    </row>
    <row r="94" spans="1:8">
      <c r="A94" s="138"/>
      <c r="B94" s="12"/>
      <c r="C94" s="12"/>
      <c r="D94" s="12"/>
      <c r="E94" s="12"/>
      <c r="F94" s="12"/>
      <c r="G94" s="12"/>
      <c r="H94" s="139"/>
    </row>
    <row r="95" spans="1:8">
      <c r="A95" s="138"/>
      <c r="B95" s="12"/>
      <c r="C95" s="12"/>
      <c r="D95" s="12"/>
      <c r="E95" s="12"/>
      <c r="F95" s="12"/>
      <c r="G95" s="12"/>
      <c r="H95" s="139"/>
    </row>
    <row r="96" spans="1:8">
      <c r="A96" s="138"/>
      <c r="B96" s="12"/>
      <c r="C96" s="12"/>
      <c r="D96" s="12"/>
      <c r="E96" s="12"/>
      <c r="F96" s="12"/>
      <c r="G96" s="12"/>
      <c r="H96" s="139"/>
    </row>
    <row r="97" spans="1:8">
      <c r="A97" s="138"/>
      <c r="B97" s="12"/>
      <c r="C97" s="12"/>
      <c r="D97" s="12"/>
      <c r="E97" s="12"/>
      <c r="F97" s="12"/>
      <c r="G97" s="12"/>
      <c r="H97" s="139"/>
    </row>
    <row r="98" spans="1:8">
      <c r="A98" s="138"/>
      <c r="B98" s="12"/>
      <c r="C98" s="12"/>
      <c r="D98" s="12"/>
      <c r="E98" s="12"/>
      <c r="F98" s="12"/>
      <c r="G98" s="12"/>
      <c r="H98" s="139"/>
    </row>
    <row r="99" spans="1:8">
      <c r="A99" s="138"/>
      <c r="B99" s="12"/>
      <c r="C99" s="12"/>
      <c r="D99" s="12"/>
      <c r="E99" s="12"/>
      <c r="F99" s="12"/>
      <c r="G99" s="12"/>
      <c r="H99" s="139"/>
    </row>
    <row r="100" spans="1:8">
      <c r="A100" s="138"/>
      <c r="B100" s="12"/>
      <c r="C100" s="12"/>
      <c r="D100" s="12"/>
      <c r="E100" s="12"/>
      <c r="F100" s="12"/>
      <c r="G100" s="12"/>
      <c r="H100" s="139"/>
    </row>
    <row r="101" spans="1:8">
      <c r="A101" s="138"/>
      <c r="B101" s="12"/>
      <c r="C101" s="12"/>
      <c r="D101" s="12"/>
      <c r="E101" s="12"/>
      <c r="F101" s="12"/>
      <c r="G101" s="12"/>
      <c r="H101" s="139"/>
    </row>
    <row r="102" spans="1:8">
      <c r="A102" s="138"/>
      <c r="B102" s="12"/>
      <c r="C102" s="12"/>
      <c r="D102" s="12"/>
      <c r="E102" s="12"/>
      <c r="F102" s="12"/>
      <c r="G102" s="12"/>
      <c r="H102" s="139"/>
    </row>
    <row r="103" spans="1:8">
      <c r="A103" s="138"/>
      <c r="B103" s="12"/>
      <c r="C103" s="12"/>
      <c r="D103" s="12"/>
      <c r="E103" s="12"/>
      <c r="F103" s="12"/>
      <c r="G103" s="12"/>
      <c r="H103" s="139"/>
    </row>
    <row r="104" spans="1:8">
      <c r="A104" s="138"/>
      <c r="B104" s="12"/>
      <c r="C104" s="12"/>
      <c r="D104" s="12"/>
      <c r="E104" s="12"/>
      <c r="F104" s="12"/>
      <c r="G104" s="12"/>
      <c r="H104" s="139"/>
    </row>
    <row r="105" spans="1:8">
      <c r="A105" s="138"/>
      <c r="B105" s="12"/>
      <c r="C105" s="12"/>
      <c r="D105" s="12"/>
      <c r="E105" s="12"/>
      <c r="F105" s="12"/>
      <c r="G105" s="12"/>
      <c r="H105" s="139"/>
    </row>
    <row r="106" spans="1:8">
      <c r="A106" s="138"/>
      <c r="B106" s="12"/>
      <c r="C106" s="12"/>
      <c r="D106" s="12"/>
      <c r="E106" s="12"/>
      <c r="F106" s="12"/>
      <c r="G106" s="12"/>
      <c r="H106" s="139"/>
    </row>
    <row r="107" spans="1:8">
      <c r="A107" s="138"/>
      <c r="B107" s="12"/>
      <c r="C107" s="12"/>
      <c r="D107" s="12"/>
      <c r="E107" s="12"/>
      <c r="F107" s="12"/>
      <c r="G107" s="12"/>
      <c r="H107" s="139"/>
    </row>
    <row r="108" spans="1:8">
      <c r="A108" s="138"/>
      <c r="B108" s="12"/>
      <c r="C108" s="12"/>
      <c r="D108" s="12"/>
      <c r="E108" s="12"/>
      <c r="F108" s="12"/>
      <c r="G108" s="12"/>
      <c r="H108" s="139"/>
    </row>
    <row r="109" spans="1:8">
      <c r="A109" s="138"/>
      <c r="B109" s="12"/>
      <c r="C109" s="12"/>
      <c r="D109" s="12"/>
      <c r="E109" s="12"/>
      <c r="F109" s="12"/>
      <c r="G109" s="12"/>
      <c r="H109" s="139"/>
    </row>
    <row r="110" spans="1:8">
      <c r="A110" s="138"/>
      <c r="B110" s="12"/>
      <c r="C110" s="12"/>
      <c r="D110" s="12"/>
      <c r="E110" s="12"/>
      <c r="F110" s="12"/>
      <c r="G110" s="12"/>
      <c r="H110" s="139"/>
    </row>
    <row r="111" spans="1:8">
      <c r="A111" s="138"/>
      <c r="B111" s="12"/>
      <c r="C111" s="12"/>
      <c r="D111" s="12"/>
      <c r="E111" s="12"/>
      <c r="F111" s="12"/>
      <c r="G111" s="12"/>
      <c r="H111" s="139"/>
    </row>
    <row r="112" spans="1:8">
      <c r="A112" s="138"/>
      <c r="B112" s="12"/>
      <c r="C112" s="12"/>
      <c r="D112" s="12"/>
      <c r="E112" s="12"/>
      <c r="F112" s="12"/>
      <c r="G112" s="12"/>
      <c r="H112" s="139"/>
    </row>
    <row r="113" spans="1:8">
      <c r="A113" s="138"/>
      <c r="B113" s="12"/>
      <c r="C113" s="12"/>
      <c r="D113" s="12"/>
      <c r="E113" s="12"/>
      <c r="F113" s="12"/>
      <c r="G113" s="12"/>
      <c r="H113" s="139"/>
    </row>
    <row r="114" spans="1:8">
      <c r="A114" s="138"/>
      <c r="B114" s="12"/>
      <c r="C114" s="12"/>
      <c r="D114" s="12"/>
      <c r="E114" s="12"/>
      <c r="F114" s="12"/>
      <c r="G114" s="12"/>
      <c r="H114" s="139"/>
    </row>
    <row r="115" spans="1:8">
      <c r="A115" s="138"/>
      <c r="B115" s="12"/>
      <c r="C115" s="12"/>
      <c r="D115" s="12"/>
      <c r="E115" s="12"/>
      <c r="F115" s="12"/>
      <c r="G115" s="12"/>
      <c r="H115" s="139"/>
    </row>
    <row r="116" spans="1:8">
      <c r="A116" s="140"/>
      <c r="B116" s="141"/>
      <c r="C116" s="141"/>
      <c r="D116" s="141"/>
      <c r="E116" s="141"/>
      <c r="F116" s="141"/>
      <c r="G116" s="141"/>
      <c r="H116" s="142"/>
    </row>
    <row r="117" spans="1:8">
      <c r="A117" s="12"/>
      <c r="B117" s="12"/>
      <c r="C117" s="12"/>
      <c r="D117" s="12"/>
      <c r="E117" s="12"/>
      <c r="F117" s="12"/>
      <c r="G117" s="12"/>
      <c r="H117" s="12"/>
    </row>
    <row r="118" spans="1:8">
      <c r="A118" s="12"/>
      <c r="B118" s="12"/>
      <c r="C118" s="12"/>
      <c r="D118" s="12"/>
      <c r="E118" s="12"/>
      <c r="F118" s="12"/>
      <c r="G118" s="12"/>
      <c r="H118" s="12"/>
    </row>
    <row r="119" spans="1:8">
      <c r="A119" s="300"/>
      <c r="B119" s="300"/>
      <c r="C119" s="300"/>
      <c r="D119" s="300"/>
      <c r="E119" s="300"/>
      <c r="F119" s="300"/>
      <c r="G119" s="300"/>
      <c r="H119" s="300"/>
    </row>
    <row r="120" spans="1:8" ht="21">
      <c r="A120" s="300"/>
      <c r="B120" s="300"/>
      <c r="C120" s="300"/>
      <c r="D120" s="517" t="s">
        <v>98</v>
      </c>
      <c r="E120" s="517"/>
      <c r="F120" s="517"/>
      <c r="G120" s="517"/>
      <c r="H120" s="517"/>
    </row>
    <row r="121" spans="1:8">
      <c r="A121" s="300"/>
      <c r="B121" s="300"/>
      <c r="C121" s="300"/>
      <c r="D121" s="385" t="s">
        <v>99</v>
      </c>
      <c r="E121" s="385"/>
      <c r="F121" s="385"/>
      <c r="G121" s="385"/>
      <c r="H121" s="385"/>
    </row>
    <row r="122" spans="1:8">
      <c r="A122" s="300"/>
      <c r="B122" s="300"/>
      <c r="C122" s="300"/>
      <c r="D122" s="385" t="s">
        <v>100</v>
      </c>
      <c r="E122" s="385"/>
      <c r="F122" s="385"/>
      <c r="G122" s="385"/>
      <c r="H122" s="385"/>
    </row>
    <row r="123" spans="1:8">
      <c r="A123" s="300"/>
      <c r="B123" s="300"/>
      <c r="C123" s="300"/>
      <c r="D123" s="385" t="s">
        <v>101</v>
      </c>
      <c r="E123" s="385"/>
      <c r="F123" s="385"/>
      <c r="G123" s="385"/>
      <c r="H123" s="385"/>
    </row>
    <row r="124" spans="1:8">
      <c r="A124" s="300"/>
      <c r="B124" s="300"/>
      <c r="C124" s="300"/>
      <c r="D124" s="300"/>
      <c r="E124" s="300"/>
      <c r="F124" s="300"/>
      <c r="G124" s="300"/>
      <c r="H124" s="300"/>
    </row>
    <row r="125" spans="1:8">
      <c r="A125" s="300"/>
      <c r="B125" s="300"/>
      <c r="C125" s="300"/>
      <c r="D125" s="300"/>
      <c r="E125" s="300"/>
      <c r="F125" s="300"/>
      <c r="G125" s="300"/>
      <c r="H125" s="300"/>
    </row>
    <row r="126" spans="1:8">
      <c r="A126" s="298" t="s">
        <v>102</v>
      </c>
      <c r="B126" s="298"/>
      <c r="C126" s="298"/>
      <c r="D126" s="298"/>
      <c r="E126" s="298"/>
      <c r="F126" s="298"/>
      <c r="G126" s="298"/>
      <c r="H126" s="298"/>
    </row>
    <row r="127" spans="1:8">
      <c r="A127" s="300"/>
      <c r="B127" s="300"/>
      <c r="C127" s="300"/>
      <c r="D127" s="300"/>
      <c r="E127" s="300"/>
      <c r="F127" s="300"/>
      <c r="G127" s="300"/>
      <c r="H127" s="300"/>
    </row>
    <row r="128" spans="1:8">
      <c r="A128" s="299" t="s">
        <v>104</v>
      </c>
      <c r="B128" s="299"/>
      <c r="C128" s="299"/>
      <c r="D128" s="299"/>
      <c r="E128" s="299"/>
      <c r="F128" s="299"/>
      <c r="G128" s="299"/>
      <c r="H128" s="299"/>
    </row>
    <row r="129" spans="1:8">
      <c r="A129" s="300"/>
      <c r="B129" s="300"/>
      <c r="C129" s="300"/>
      <c r="D129" s="300"/>
      <c r="E129" s="300"/>
      <c r="F129" s="300"/>
      <c r="G129" s="300"/>
      <c r="H129" s="300"/>
    </row>
    <row r="130" spans="1:8">
      <c r="A130" s="298" t="s">
        <v>103</v>
      </c>
      <c r="B130" s="298"/>
      <c r="C130" s="298"/>
      <c r="D130" s="298"/>
      <c r="E130" s="298"/>
      <c r="F130" s="298"/>
      <c r="G130" s="298"/>
      <c r="H130" s="298"/>
    </row>
    <row r="131" spans="1:8">
      <c r="A131" s="300"/>
      <c r="B131" s="300"/>
      <c r="C131" s="300"/>
      <c r="D131" s="300"/>
      <c r="E131" s="300"/>
      <c r="F131" s="300"/>
      <c r="G131" s="300"/>
      <c r="H131" s="300"/>
    </row>
    <row r="132" spans="1:8">
      <c r="A132" s="299" t="s">
        <v>105</v>
      </c>
      <c r="B132" s="299"/>
      <c r="C132" s="299"/>
      <c r="D132" s="299"/>
      <c r="E132" s="299"/>
      <c r="F132" s="299"/>
      <c r="G132" s="299"/>
      <c r="H132" s="299"/>
    </row>
    <row r="133" spans="1:8">
      <c r="A133" s="300" t="s">
        <v>106</v>
      </c>
      <c r="B133" s="300"/>
      <c r="C133" s="300"/>
      <c r="D133" s="300"/>
      <c r="E133" s="300"/>
      <c r="F133" s="300"/>
      <c r="G133" s="300"/>
      <c r="H133" s="300"/>
    </row>
    <row r="134" spans="1:8">
      <c r="A134" s="300" t="s">
        <v>107</v>
      </c>
      <c r="B134" s="300"/>
      <c r="C134" s="300"/>
      <c r="D134" s="300"/>
      <c r="E134" s="300"/>
      <c r="F134" s="300"/>
      <c r="G134" s="300"/>
      <c r="H134" s="300"/>
    </row>
    <row r="135" spans="1:8">
      <c r="A135" s="300" t="s">
        <v>108</v>
      </c>
      <c r="B135" s="300"/>
      <c r="C135" s="300"/>
      <c r="D135" s="300"/>
      <c r="E135" s="300"/>
      <c r="F135" s="300"/>
      <c r="G135" s="300"/>
      <c r="H135" s="300"/>
    </row>
    <row r="136" spans="1:8">
      <c r="A136" s="300" t="s">
        <v>110</v>
      </c>
      <c r="B136" s="300"/>
      <c r="C136" s="300"/>
      <c r="D136" s="300"/>
      <c r="E136" s="300"/>
      <c r="F136" s="300"/>
      <c r="G136" s="300"/>
      <c r="H136" s="300"/>
    </row>
    <row r="137" spans="1:8">
      <c r="A137" s="300" t="s">
        <v>109</v>
      </c>
      <c r="B137" s="300"/>
      <c r="C137" s="300"/>
      <c r="D137" s="300"/>
      <c r="E137" s="300"/>
      <c r="F137" s="300"/>
      <c r="G137" s="300"/>
      <c r="H137" s="300"/>
    </row>
    <row r="138" spans="1:8">
      <c r="A138" s="300" t="s">
        <v>111</v>
      </c>
      <c r="B138" s="300"/>
      <c r="C138" s="300"/>
      <c r="D138" s="300"/>
      <c r="E138" s="300"/>
      <c r="F138" s="300"/>
      <c r="G138" s="300"/>
      <c r="H138" s="300"/>
    </row>
    <row r="139" spans="1:8">
      <c r="A139" s="300" t="s">
        <v>112</v>
      </c>
      <c r="B139" s="300"/>
      <c r="C139" s="300"/>
      <c r="D139" s="300"/>
      <c r="E139" s="300"/>
      <c r="F139" s="300"/>
      <c r="G139" s="300"/>
      <c r="H139" s="300"/>
    </row>
    <row r="140" spans="1:8">
      <c r="A140" s="374" t="s">
        <v>113</v>
      </c>
      <c r="B140" s="374"/>
      <c r="C140" s="374"/>
      <c r="D140" s="374"/>
      <c r="E140" s="374"/>
      <c r="F140" s="374"/>
      <c r="G140" s="374"/>
      <c r="H140" s="374"/>
    </row>
    <row r="141" spans="1:8">
      <c r="A141" s="374" t="s">
        <v>114</v>
      </c>
      <c r="B141" s="374"/>
      <c r="C141" s="374"/>
      <c r="D141" s="374"/>
      <c r="E141" s="374"/>
      <c r="F141" s="374"/>
      <c r="G141" s="374"/>
      <c r="H141" s="374"/>
    </row>
    <row r="142" spans="1:8">
      <c r="A142" s="300" t="s">
        <v>115</v>
      </c>
      <c r="B142" s="300"/>
      <c r="C142" s="300"/>
      <c r="D142" s="300"/>
      <c r="E142" s="300"/>
      <c r="F142" s="300"/>
      <c r="G142" s="300"/>
      <c r="H142" s="300"/>
    </row>
    <row r="143" spans="1:8">
      <c r="A143" s="374" t="s">
        <v>139</v>
      </c>
      <c r="B143" s="374"/>
      <c r="C143" s="374"/>
      <c r="D143" s="374"/>
      <c r="E143" s="374"/>
      <c r="F143" s="374"/>
      <c r="G143" s="374"/>
      <c r="H143" s="374"/>
    </row>
    <row r="144" spans="1:8" ht="16.5" thickBot="1">
      <c r="A144" s="13" t="s">
        <v>116</v>
      </c>
      <c r="B144" s="474">
        <f>B8</f>
        <v>0</v>
      </c>
      <c r="C144" s="474"/>
      <c r="D144" s="474"/>
      <c r="E144" s="474"/>
      <c r="F144" s="300" t="s">
        <v>117</v>
      </c>
      <c r="G144" s="300"/>
      <c r="H144" s="300"/>
    </row>
    <row r="145" spans="1:8" ht="15.75" thickTop="1">
      <c r="A145" s="374" t="s">
        <v>118</v>
      </c>
      <c r="B145" s="374"/>
      <c r="C145" s="374"/>
      <c r="D145" s="374"/>
      <c r="E145" s="374"/>
      <c r="F145" s="374"/>
      <c r="G145" s="374"/>
      <c r="H145" s="374"/>
    </row>
    <row r="146" spans="1:8">
      <c r="A146" s="374" t="s">
        <v>119</v>
      </c>
      <c r="B146" s="374"/>
      <c r="C146" s="374"/>
      <c r="D146" s="374"/>
      <c r="E146" s="374"/>
      <c r="F146" s="374"/>
      <c r="G146" s="374"/>
      <c r="H146" s="374"/>
    </row>
    <row r="147" spans="1:8">
      <c r="A147" s="374" t="s">
        <v>120</v>
      </c>
      <c r="B147" s="374"/>
      <c r="C147" s="374"/>
      <c r="D147" s="374"/>
      <c r="E147" s="374"/>
      <c r="F147" s="374"/>
      <c r="G147" s="374"/>
      <c r="H147" s="374"/>
    </row>
    <row r="148" spans="1:8">
      <c r="A148" s="374" t="s">
        <v>121</v>
      </c>
      <c r="B148" s="374"/>
      <c r="C148" s="374"/>
      <c r="D148" s="374"/>
      <c r="E148" s="374"/>
      <c r="F148" s="374"/>
      <c r="G148" s="374"/>
      <c r="H148" s="374"/>
    </row>
    <row r="149" spans="1:8">
      <c r="A149" s="374" t="s">
        <v>138</v>
      </c>
      <c r="B149" s="374"/>
      <c r="C149" s="374"/>
      <c r="D149" s="374"/>
      <c r="E149" s="374"/>
      <c r="F149" s="374"/>
      <c r="G149" s="374"/>
      <c r="H149" s="374"/>
    </row>
    <row r="150" spans="1:8" ht="15.75" thickBot="1">
      <c r="A150" s="300"/>
      <c r="B150" s="300"/>
      <c r="C150" s="300"/>
      <c r="D150" s="300"/>
      <c r="E150" s="300"/>
      <c r="F150" s="300"/>
      <c r="G150" s="300"/>
      <c r="H150" s="300"/>
    </row>
    <row r="151" spans="1:8" ht="16.5" thickBot="1">
      <c r="A151" s="303" t="s">
        <v>122</v>
      </c>
      <c r="B151" s="506"/>
      <c r="C151" s="69"/>
      <c r="D151" s="506" t="s">
        <v>123</v>
      </c>
      <c r="E151" s="506"/>
      <c r="F151" s="69"/>
      <c r="G151" s="381" t="s">
        <v>124</v>
      </c>
      <c r="H151" s="300"/>
    </row>
    <row r="152" spans="1:8">
      <c r="A152" s="384" t="s">
        <v>125</v>
      </c>
      <c r="B152" s="384"/>
      <c r="C152" s="384"/>
      <c r="D152" s="384"/>
      <c r="E152" s="384"/>
      <c r="F152" s="384"/>
      <c r="G152" s="384"/>
      <c r="H152" s="384"/>
    </row>
    <row r="153" spans="1:8">
      <c r="A153" s="384" t="s">
        <v>126</v>
      </c>
      <c r="B153" s="384"/>
      <c r="C153" s="384"/>
      <c r="D153" s="384"/>
      <c r="E153" s="384"/>
      <c r="F153" s="384"/>
      <c r="G153" s="384"/>
      <c r="H153" s="384"/>
    </row>
    <row r="154" spans="1:8">
      <c r="A154" s="380" t="s">
        <v>127</v>
      </c>
      <c r="B154" s="380"/>
      <c r="C154" s="380"/>
      <c r="D154" s="380"/>
      <c r="E154" s="380"/>
      <c r="F154" s="380"/>
      <c r="G154" s="380"/>
      <c r="H154" s="380"/>
    </row>
    <row r="155" spans="1:8" ht="15.75" thickBot="1">
      <c r="A155" s="380"/>
      <c r="B155" s="380"/>
      <c r="C155" s="380"/>
      <c r="D155" s="380"/>
      <c r="E155" s="380"/>
      <c r="F155" s="380"/>
      <c r="G155" s="380"/>
      <c r="H155" s="380"/>
    </row>
    <row r="156" spans="1:8">
      <c r="A156" s="300"/>
      <c r="B156" s="300"/>
      <c r="C156" s="300"/>
      <c r="D156" s="300"/>
      <c r="E156" s="381"/>
      <c r="F156" s="658" t="s">
        <v>133</v>
      </c>
      <c r="G156" s="659"/>
      <c r="H156" s="660"/>
    </row>
    <row r="157" spans="1:8">
      <c r="A157" s="521" t="s">
        <v>128</v>
      </c>
      <c r="B157" s="521"/>
      <c r="C157" s="521"/>
      <c r="D157" s="521"/>
      <c r="E157" s="669"/>
      <c r="F157" s="661" t="s">
        <v>135</v>
      </c>
      <c r="G157" s="513"/>
      <c r="H157" s="662"/>
    </row>
    <row r="158" spans="1:8" ht="15.75" thickBot="1">
      <c r="A158" s="8" t="s">
        <v>129</v>
      </c>
      <c r="B158" s="663">
        <f>B8</f>
        <v>0</v>
      </c>
      <c r="C158" s="663"/>
      <c r="D158" s="663"/>
      <c r="E158" s="669"/>
      <c r="F158" s="661"/>
      <c r="G158" s="513"/>
      <c r="H158" s="662"/>
    </row>
    <row r="159" spans="1:8" ht="15.75" thickBot="1">
      <c r="A159" s="8" t="s">
        <v>130</v>
      </c>
      <c r="B159" s="663">
        <f>G14</f>
        <v>0</v>
      </c>
      <c r="C159" s="663"/>
      <c r="D159" s="663"/>
      <c r="E159" s="669"/>
      <c r="F159" s="661"/>
      <c r="G159" s="513"/>
      <c r="H159" s="662"/>
    </row>
    <row r="160" spans="1:8">
      <c r="A160" s="300"/>
      <c r="B160" s="300"/>
      <c r="C160" s="300"/>
      <c r="D160" s="300"/>
      <c r="E160" s="381"/>
      <c r="F160" s="661"/>
      <c r="G160" s="513"/>
      <c r="H160" s="662"/>
    </row>
    <row r="161" spans="1:8">
      <c r="A161" s="374" t="s">
        <v>131</v>
      </c>
      <c r="B161" s="374"/>
      <c r="C161" s="374"/>
      <c r="D161" s="374"/>
      <c r="E161" s="670"/>
      <c r="F161" s="664" t="s">
        <v>134</v>
      </c>
      <c r="G161" s="512"/>
      <c r="H161" s="665"/>
    </row>
    <row r="162" spans="1:8" ht="15.75" thickBot="1">
      <c r="A162" s="300"/>
      <c r="B162" s="300"/>
      <c r="C162" s="300"/>
      <c r="D162" s="300"/>
      <c r="E162" s="381"/>
      <c r="F162" s="666"/>
      <c r="G162" s="667"/>
      <c r="H162" s="668"/>
    </row>
    <row r="163" spans="1:8">
      <c r="A163" s="374" t="s">
        <v>2</v>
      </c>
      <c r="B163" s="374"/>
      <c r="C163" s="374"/>
      <c r="D163" s="374"/>
      <c r="E163" s="374"/>
      <c r="F163" s="374"/>
      <c r="G163" s="374"/>
      <c r="H163" s="374"/>
    </row>
    <row r="164" spans="1:8">
      <c r="A164" s="300"/>
      <c r="B164" s="300"/>
      <c r="C164" s="300"/>
      <c r="D164" s="300"/>
      <c r="E164" s="300"/>
      <c r="F164" s="300"/>
      <c r="G164" s="300"/>
      <c r="H164" s="300"/>
    </row>
    <row r="165" spans="1:8">
      <c r="A165" s="383" t="s">
        <v>132</v>
      </c>
      <c r="B165" s="383"/>
      <c r="C165" s="383"/>
      <c r="D165" s="383"/>
      <c r="E165" s="383"/>
      <c r="F165" s="383"/>
      <c r="G165" s="383"/>
      <c r="H165" s="383"/>
    </row>
    <row r="166" spans="1:8">
      <c r="A166" s="300" t="s">
        <v>136</v>
      </c>
      <c r="B166" s="300"/>
      <c r="C166" s="300"/>
      <c r="D166" s="300"/>
      <c r="E166" s="300"/>
      <c r="F166" s="300"/>
      <c r="G166" s="300"/>
      <c r="H166" s="300"/>
    </row>
    <row r="167" spans="1:8">
      <c r="A167" s="300" t="s">
        <v>137</v>
      </c>
      <c r="B167" s="300"/>
      <c r="C167" s="300"/>
      <c r="D167" s="300"/>
      <c r="E167" s="300"/>
      <c r="F167" s="300"/>
      <c r="G167" s="300"/>
      <c r="H167" s="300"/>
    </row>
    <row r="168" spans="1:8">
      <c r="A168" s="300"/>
      <c r="B168" s="300"/>
      <c r="C168" s="300"/>
      <c r="D168" s="300"/>
      <c r="E168" s="300"/>
      <c r="F168" s="300"/>
      <c r="G168" s="300"/>
      <c r="H168" s="300"/>
    </row>
    <row r="169" spans="1:8">
      <c r="A169" s="300"/>
      <c r="B169" s="300"/>
      <c r="C169" s="300"/>
      <c r="D169" s="300"/>
      <c r="E169" s="300"/>
      <c r="F169" s="300"/>
      <c r="G169" s="300"/>
      <c r="H169" s="300"/>
    </row>
    <row r="170" spans="1:8">
      <c r="A170" s="300"/>
      <c r="B170" s="300"/>
      <c r="C170" s="300"/>
      <c r="D170" s="300"/>
      <c r="E170" s="300"/>
      <c r="F170" s="300"/>
      <c r="G170" s="300"/>
      <c r="H170" s="300"/>
    </row>
    <row r="171" spans="1:8" ht="21">
      <c r="A171" s="300"/>
      <c r="B171" s="300"/>
      <c r="C171" s="300"/>
      <c r="D171" s="517" t="s">
        <v>98</v>
      </c>
      <c r="E171" s="517"/>
      <c r="F171" s="517"/>
      <c r="G171" s="517"/>
      <c r="H171" s="517"/>
    </row>
    <row r="172" spans="1:8">
      <c r="A172" s="300"/>
      <c r="B172" s="300"/>
      <c r="C172" s="300"/>
      <c r="D172" s="385" t="s">
        <v>99</v>
      </c>
      <c r="E172" s="385"/>
      <c r="F172" s="385"/>
      <c r="G172" s="385"/>
      <c r="H172" s="385"/>
    </row>
    <row r="173" spans="1:8">
      <c r="A173" s="300"/>
      <c r="B173" s="300"/>
      <c r="C173" s="300"/>
      <c r="D173" s="385" t="s">
        <v>100</v>
      </c>
      <c r="E173" s="385"/>
      <c r="F173" s="385"/>
      <c r="G173" s="385"/>
      <c r="H173" s="385"/>
    </row>
    <row r="174" spans="1:8">
      <c r="A174" s="300"/>
      <c r="B174" s="300"/>
      <c r="C174" s="300"/>
      <c r="D174" s="385" t="s">
        <v>101</v>
      </c>
      <c r="E174" s="385"/>
      <c r="F174" s="385"/>
      <c r="G174" s="385"/>
      <c r="H174" s="385"/>
    </row>
    <row r="175" spans="1:8">
      <c r="A175" s="300"/>
      <c r="B175" s="300"/>
      <c r="C175" s="300"/>
      <c r="D175" s="300"/>
      <c r="E175" s="300"/>
      <c r="F175" s="300"/>
      <c r="G175" s="300"/>
      <c r="H175" s="300"/>
    </row>
    <row r="176" spans="1:8">
      <c r="A176" s="300"/>
      <c r="B176" s="300"/>
      <c r="C176" s="300"/>
      <c r="D176" s="300"/>
      <c r="E176" s="300"/>
      <c r="F176" s="300"/>
      <c r="G176" s="300"/>
      <c r="H176" s="300"/>
    </row>
    <row r="177" spans="1:8">
      <c r="A177" s="298" t="s">
        <v>102</v>
      </c>
      <c r="B177" s="298"/>
      <c r="C177" s="298"/>
      <c r="D177" s="298"/>
      <c r="E177" s="298"/>
      <c r="F177" s="298"/>
      <c r="G177" s="298"/>
      <c r="H177" s="298"/>
    </row>
    <row r="178" spans="1:8">
      <c r="A178" s="300"/>
      <c r="B178" s="300"/>
      <c r="C178" s="300"/>
      <c r="D178" s="300"/>
      <c r="E178" s="300"/>
      <c r="F178" s="300"/>
      <c r="G178" s="300"/>
      <c r="H178" s="300"/>
    </row>
    <row r="179" spans="1:8">
      <c r="A179" s="299" t="s">
        <v>104</v>
      </c>
      <c r="B179" s="299"/>
      <c r="C179" s="299"/>
      <c r="D179" s="299"/>
      <c r="E179" s="299"/>
      <c r="F179" s="299"/>
      <c r="G179" s="299"/>
      <c r="H179" s="299"/>
    </row>
    <row r="180" spans="1:8">
      <c r="A180" s="300"/>
      <c r="B180" s="300"/>
      <c r="C180" s="300"/>
      <c r="D180" s="300"/>
      <c r="E180" s="300"/>
      <c r="F180" s="300"/>
      <c r="G180" s="300"/>
      <c r="H180" s="300"/>
    </row>
    <row r="181" spans="1:8">
      <c r="A181" s="298" t="s">
        <v>103</v>
      </c>
      <c r="B181" s="298"/>
      <c r="C181" s="298"/>
      <c r="D181" s="298"/>
      <c r="E181" s="298"/>
      <c r="F181" s="298"/>
      <c r="G181" s="298"/>
      <c r="H181" s="298"/>
    </row>
    <row r="182" spans="1:8">
      <c r="A182" s="300"/>
      <c r="B182" s="300"/>
      <c r="C182" s="300"/>
      <c r="D182" s="300"/>
      <c r="E182" s="300"/>
      <c r="F182" s="300"/>
      <c r="G182" s="300"/>
      <c r="H182" s="300"/>
    </row>
    <row r="183" spans="1:8">
      <c r="A183" s="299" t="s">
        <v>105</v>
      </c>
      <c r="B183" s="299"/>
      <c r="C183" s="299"/>
      <c r="D183" s="299"/>
      <c r="E183" s="299"/>
      <c r="F183" s="299"/>
      <c r="G183" s="299"/>
      <c r="H183" s="299"/>
    </row>
    <row r="184" spans="1:8">
      <c r="A184" s="300" t="s">
        <v>106</v>
      </c>
      <c r="B184" s="300"/>
      <c r="C184" s="300"/>
      <c r="D184" s="300"/>
      <c r="E184" s="300"/>
      <c r="F184" s="300"/>
      <c r="G184" s="300"/>
      <c r="H184" s="300"/>
    </row>
    <row r="185" spans="1:8">
      <c r="A185" s="300" t="s">
        <v>107</v>
      </c>
      <c r="B185" s="300"/>
      <c r="C185" s="300"/>
      <c r="D185" s="300"/>
      <c r="E185" s="300"/>
      <c r="F185" s="300"/>
      <c r="G185" s="300"/>
      <c r="H185" s="300"/>
    </row>
    <row r="186" spans="1:8">
      <c r="A186" s="300" t="s">
        <v>108</v>
      </c>
      <c r="B186" s="300"/>
      <c r="C186" s="300"/>
      <c r="D186" s="300"/>
      <c r="E186" s="300"/>
      <c r="F186" s="300"/>
      <c r="G186" s="300"/>
      <c r="H186" s="300"/>
    </row>
    <row r="187" spans="1:8">
      <c r="A187" s="300" t="s">
        <v>110</v>
      </c>
      <c r="B187" s="300"/>
      <c r="C187" s="300"/>
      <c r="D187" s="300"/>
      <c r="E187" s="300"/>
      <c r="F187" s="300"/>
      <c r="G187" s="300"/>
      <c r="H187" s="300"/>
    </row>
    <row r="188" spans="1:8">
      <c r="A188" s="300" t="s">
        <v>109</v>
      </c>
      <c r="B188" s="300"/>
      <c r="C188" s="300"/>
      <c r="D188" s="300"/>
      <c r="E188" s="300"/>
      <c r="F188" s="300"/>
      <c r="G188" s="300"/>
      <c r="H188" s="300"/>
    </row>
    <row r="189" spans="1:8">
      <c r="A189" s="300" t="s">
        <v>111</v>
      </c>
      <c r="B189" s="300"/>
      <c r="C189" s="300"/>
      <c r="D189" s="300"/>
      <c r="E189" s="300"/>
      <c r="F189" s="300"/>
      <c r="G189" s="300"/>
      <c r="H189" s="300"/>
    </row>
    <row r="190" spans="1:8">
      <c r="A190" s="300" t="s">
        <v>112</v>
      </c>
      <c r="B190" s="300"/>
      <c r="C190" s="300"/>
      <c r="D190" s="300"/>
      <c r="E190" s="300"/>
      <c r="F190" s="300"/>
      <c r="G190" s="300"/>
      <c r="H190" s="300"/>
    </row>
    <row r="191" spans="1:8">
      <c r="A191" s="374" t="s">
        <v>113</v>
      </c>
      <c r="B191" s="374"/>
      <c r="C191" s="374"/>
      <c r="D191" s="374"/>
      <c r="E191" s="374"/>
      <c r="F191" s="374"/>
      <c r="G191" s="374"/>
      <c r="H191" s="374"/>
    </row>
    <row r="192" spans="1:8">
      <c r="A192" s="374" t="s">
        <v>114</v>
      </c>
      <c r="B192" s="374"/>
      <c r="C192" s="374"/>
      <c r="D192" s="374"/>
      <c r="E192" s="374"/>
      <c r="F192" s="374"/>
      <c r="G192" s="374"/>
      <c r="H192" s="374"/>
    </row>
    <row r="193" spans="1:8">
      <c r="A193" s="300" t="s">
        <v>115</v>
      </c>
      <c r="B193" s="300"/>
      <c r="C193" s="300"/>
      <c r="D193" s="300"/>
      <c r="E193" s="300"/>
      <c r="F193" s="300"/>
      <c r="G193" s="300"/>
      <c r="H193" s="300"/>
    </row>
    <row r="194" spans="1:8">
      <c r="A194" s="374" t="s">
        <v>139</v>
      </c>
      <c r="B194" s="374"/>
      <c r="C194" s="374"/>
      <c r="D194" s="374"/>
      <c r="E194" s="374"/>
      <c r="F194" s="374"/>
      <c r="G194" s="374"/>
      <c r="H194" s="374"/>
    </row>
    <row r="195" spans="1:8" ht="16.5" thickBot="1">
      <c r="A195" s="13" t="s">
        <v>116</v>
      </c>
      <c r="B195" s="474">
        <f>B8</f>
        <v>0</v>
      </c>
      <c r="C195" s="474"/>
      <c r="D195" s="474"/>
      <c r="E195" s="474"/>
      <c r="F195" s="300" t="s">
        <v>117</v>
      </c>
      <c r="G195" s="300"/>
      <c r="H195" s="300"/>
    </row>
    <row r="196" spans="1:8" ht="15.75" thickTop="1">
      <c r="A196" s="374" t="s">
        <v>118</v>
      </c>
      <c r="B196" s="374"/>
      <c r="C196" s="374"/>
      <c r="D196" s="374"/>
      <c r="E196" s="374"/>
      <c r="F196" s="374"/>
      <c r="G196" s="374"/>
      <c r="H196" s="374"/>
    </row>
    <row r="197" spans="1:8">
      <c r="A197" s="374" t="s">
        <v>119</v>
      </c>
      <c r="B197" s="374"/>
      <c r="C197" s="374"/>
      <c r="D197" s="374"/>
      <c r="E197" s="374"/>
      <c r="F197" s="374"/>
      <c r="G197" s="374"/>
      <c r="H197" s="374"/>
    </row>
    <row r="198" spans="1:8">
      <c r="A198" s="374" t="s">
        <v>120</v>
      </c>
      <c r="B198" s="374"/>
      <c r="C198" s="374"/>
      <c r="D198" s="374"/>
      <c r="E198" s="374"/>
      <c r="F198" s="374"/>
      <c r="G198" s="374"/>
      <c r="H198" s="374"/>
    </row>
    <row r="199" spans="1:8">
      <c r="A199" s="374" t="s">
        <v>121</v>
      </c>
      <c r="B199" s="374"/>
      <c r="C199" s="374"/>
      <c r="D199" s="374"/>
      <c r="E199" s="374"/>
      <c r="F199" s="374"/>
      <c r="G199" s="374"/>
      <c r="H199" s="374"/>
    </row>
    <row r="200" spans="1:8">
      <c r="A200" s="374" t="s">
        <v>138</v>
      </c>
      <c r="B200" s="374"/>
      <c r="C200" s="374"/>
      <c r="D200" s="374"/>
      <c r="E200" s="374"/>
      <c r="F200" s="374"/>
      <c r="G200" s="374"/>
      <c r="H200" s="374"/>
    </row>
    <row r="201" spans="1:8" ht="15.75" thickBot="1">
      <c r="A201" s="300"/>
      <c r="B201" s="300"/>
      <c r="C201" s="300"/>
      <c r="D201" s="300"/>
      <c r="E201" s="300"/>
      <c r="F201" s="300"/>
      <c r="G201" s="300"/>
      <c r="H201" s="300"/>
    </row>
    <row r="202" spans="1:8" ht="16.5" thickBot="1">
      <c r="A202" s="303" t="s">
        <v>122</v>
      </c>
      <c r="B202" s="506"/>
      <c r="C202" s="70"/>
      <c r="D202" s="506" t="s">
        <v>123</v>
      </c>
      <c r="E202" s="506"/>
      <c r="F202" s="71">
        <f>F151</f>
        <v>0</v>
      </c>
      <c r="G202" s="381" t="s">
        <v>124</v>
      </c>
      <c r="H202" s="300"/>
    </row>
    <row r="203" spans="1:8">
      <c r="A203" s="384" t="s">
        <v>125</v>
      </c>
      <c r="B203" s="384"/>
      <c r="C203" s="384"/>
      <c r="D203" s="384"/>
      <c r="E203" s="384"/>
      <c r="F203" s="384"/>
      <c r="G203" s="384"/>
      <c r="H203" s="384"/>
    </row>
    <row r="204" spans="1:8">
      <c r="A204" s="384" t="s">
        <v>126</v>
      </c>
      <c r="B204" s="384"/>
      <c r="C204" s="384"/>
      <c r="D204" s="384"/>
      <c r="E204" s="384"/>
      <c r="F204" s="384"/>
      <c r="G204" s="384"/>
      <c r="H204" s="384"/>
    </row>
    <row r="205" spans="1:8">
      <c r="A205" s="380" t="s">
        <v>127</v>
      </c>
      <c r="B205" s="380"/>
      <c r="C205" s="380"/>
      <c r="D205" s="380"/>
      <c r="E205" s="380"/>
      <c r="F205" s="380"/>
      <c r="G205" s="380"/>
      <c r="H205" s="380"/>
    </row>
    <row r="206" spans="1:8" ht="15.75" thickBot="1">
      <c r="A206" s="380"/>
      <c r="B206" s="380"/>
      <c r="C206" s="380"/>
      <c r="D206" s="380"/>
      <c r="E206" s="380"/>
      <c r="F206" s="380"/>
      <c r="G206" s="380"/>
      <c r="H206" s="380"/>
    </row>
    <row r="207" spans="1:8">
      <c r="A207" s="300"/>
      <c r="B207" s="300"/>
      <c r="C207" s="300"/>
      <c r="D207" s="300"/>
      <c r="E207" s="381"/>
      <c r="F207" s="658" t="s">
        <v>133</v>
      </c>
      <c r="G207" s="659"/>
      <c r="H207" s="660"/>
    </row>
    <row r="208" spans="1:8">
      <c r="A208" s="521" t="s">
        <v>128</v>
      </c>
      <c r="B208" s="521"/>
      <c r="C208" s="521"/>
      <c r="D208" s="521"/>
      <c r="E208" s="669"/>
      <c r="F208" s="661" t="s">
        <v>135</v>
      </c>
      <c r="G208" s="513"/>
      <c r="H208" s="662"/>
    </row>
    <row r="209" spans="1:8" ht="15.75" thickBot="1">
      <c r="A209" s="8" t="s">
        <v>129</v>
      </c>
      <c r="B209" s="671">
        <f>B8</f>
        <v>0</v>
      </c>
      <c r="C209" s="671"/>
      <c r="D209" s="671"/>
      <c r="E209" s="669"/>
      <c r="F209" s="661"/>
      <c r="G209" s="513"/>
      <c r="H209" s="662"/>
    </row>
    <row r="210" spans="1:8" ht="15.75" thickBot="1">
      <c r="A210" s="8" t="s">
        <v>130</v>
      </c>
      <c r="B210" s="671">
        <f>G14</f>
        <v>0</v>
      </c>
      <c r="C210" s="671"/>
      <c r="D210" s="671"/>
      <c r="E210" s="669"/>
      <c r="F210" s="661"/>
      <c r="G210" s="513"/>
      <c r="H210" s="662"/>
    </row>
    <row r="211" spans="1:8">
      <c r="A211" s="300"/>
      <c r="B211" s="300"/>
      <c r="C211" s="300"/>
      <c r="D211" s="300"/>
      <c r="E211" s="381"/>
      <c r="F211" s="661"/>
      <c r="G211" s="513"/>
      <c r="H211" s="662"/>
    </row>
    <row r="212" spans="1:8">
      <c r="A212" s="374" t="s">
        <v>131</v>
      </c>
      <c r="B212" s="374"/>
      <c r="C212" s="374"/>
      <c r="D212" s="374"/>
      <c r="E212" s="670"/>
      <c r="F212" s="664" t="s">
        <v>134</v>
      </c>
      <c r="G212" s="512"/>
      <c r="H212" s="665"/>
    </row>
    <row r="213" spans="1:8" ht="15.75" thickBot="1">
      <c r="A213" s="300"/>
      <c r="B213" s="300"/>
      <c r="C213" s="300"/>
      <c r="D213" s="300"/>
      <c r="E213" s="381"/>
      <c r="F213" s="666"/>
      <c r="G213" s="667"/>
      <c r="H213" s="668"/>
    </row>
    <row r="214" spans="1:8">
      <c r="A214" s="374" t="s">
        <v>2</v>
      </c>
      <c r="B214" s="374"/>
      <c r="C214" s="374"/>
      <c r="D214" s="374"/>
      <c r="E214" s="374"/>
      <c r="F214" s="374"/>
      <c r="G214" s="374"/>
      <c r="H214" s="374"/>
    </row>
    <row r="215" spans="1:8">
      <c r="A215" s="300"/>
      <c r="B215" s="300"/>
      <c r="C215" s="300"/>
      <c r="D215" s="300"/>
      <c r="E215" s="300"/>
      <c r="F215" s="300"/>
      <c r="G215" s="300"/>
      <c r="H215" s="300"/>
    </row>
    <row r="216" spans="1:8">
      <c r="A216" s="383" t="s">
        <v>132</v>
      </c>
      <c r="B216" s="383"/>
      <c r="C216" s="383"/>
      <c r="D216" s="383"/>
      <c r="E216" s="383"/>
      <c r="F216" s="383"/>
      <c r="G216" s="383"/>
      <c r="H216" s="383"/>
    </row>
    <row r="217" spans="1:8">
      <c r="A217" s="300" t="s">
        <v>136</v>
      </c>
      <c r="B217" s="300"/>
      <c r="C217" s="300"/>
      <c r="D217" s="300"/>
      <c r="E217" s="300"/>
      <c r="F217" s="300"/>
      <c r="G217" s="300"/>
      <c r="H217" s="300"/>
    </row>
    <row r="218" spans="1:8">
      <c r="A218" s="300" t="s">
        <v>137</v>
      </c>
      <c r="B218" s="300"/>
      <c r="C218" s="300"/>
      <c r="D218" s="300"/>
      <c r="E218" s="300"/>
      <c r="F218" s="300"/>
      <c r="G218" s="300"/>
      <c r="H218" s="300"/>
    </row>
    <row r="219" spans="1:8">
      <c r="A219" s="300"/>
      <c r="B219" s="300"/>
      <c r="C219" s="300"/>
      <c r="D219" s="300"/>
      <c r="E219" s="300"/>
      <c r="F219" s="300"/>
      <c r="G219" s="300"/>
      <c r="H219" s="300"/>
    </row>
    <row r="220" spans="1:8">
      <c r="A220" s="300"/>
      <c r="B220" s="300"/>
      <c r="C220" s="300"/>
      <c r="D220" s="300"/>
      <c r="E220" s="300"/>
      <c r="F220" s="300"/>
      <c r="G220" s="300"/>
      <c r="H220" s="300"/>
    </row>
    <row r="221" spans="1:8" ht="21">
      <c r="A221" s="300"/>
      <c r="B221" s="300"/>
      <c r="C221" s="300"/>
      <c r="D221" s="517" t="s">
        <v>98</v>
      </c>
      <c r="E221" s="517"/>
      <c r="F221" s="517"/>
      <c r="G221" s="517"/>
      <c r="H221" s="517"/>
    </row>
    <row r="222" spans="1:8">
      <c r="A222" s="300"/>
      <c r="B222" s="300"/>
      <c r="C222" s="300"/>
      <c r="D222" s="385" t="s">
        <v>99</v>
      </c>
      <c r="E222" s="385"/>
      <c r="F222" s="385"/>
      <c r="G222" s="385"/>
      <c r="H222" s="385"/>
    </row>
    <row r="223" spans="1:8">
      <c r="A223" s="300"/>
      <c r="B223" s="300"/>
      <c r="C223" s="300"/>
      <c r="D223" s="385" t="s">
        <v>100</v>
      </c>
      <c r="E223" s="385"/>
      <c r="F223" s="385"/>
      <c r="G223" s="385"/>
      <c r="H223" s="385"/>
    </row>
    <row r="224" spans="1:8">
      <c r="A224" s="300"/>
      <c r="B224" s="300"/>
      <c r="C224" s="300"/>
      <c r="D224" s="385" t="s">
        <v>101</v>
      </c>
      <c r="E224" s="385"/>
      <c r="F224" s="385"/>
      <c r="G224" s="385"/>
      <c r="H224" s="385"/>
    </row>
    <row r="225" spans="1:8">
      <c r="A225" s="300"/>
      <c r="B225" s="300"/>
      <c r="C225" s="300"/>
      <c r="D225" s="300"/>
      <c r="E225" s="300"/>
      <c r="F225" s="300"/>
      <c r="G225" s="300"/>
      <c r="H225" s="300"/>
    </row>
    <row r="226" spans="1:8">
      <c r="A226" s="300"/>
      <c r="B226" s="300"/>
      <c r="C226" s="300"/>
      <c r="D226" s="300"/>
      <c r="E226" s="300"/>
      <c r="F226" s="300"/>
      <c r="G226" s="300"/>
      <c r="H226" s="300"/>
    </row>
    <row r="227" spans="1:8">
      <c r="A227" s="298" t="s">
        <v>102</v>
      </c>
      <c r="B227" s="298"/>
      <c r="C227" s="298"/>
      <c r="D227" s="298"/>
      <c r="E227" s="298"/>
      <c r="F227" s="298"/>
      <c r="G227" s="298"/>
      <c r="H227" s="298"/>
    </row>
    <row r="228" spans="1:8">
      <c r="A228" s="300"/>
      <c r="B228" s="300"/>
      <c r="C228" s="300"/>
      <c r="D228" s="300"/>
      <c r="E228" s="300"/>
      <c r="F228" s="300"/>
      <c r="G228" s="300"/>
      <c r="H228" s="300"/>
    </row>
    <row r="229" spans="1:8">
      <c r="A229" s="299" t="s">
        <v>104</v>
      </c>
      <c r="B229" s="299"/>
      <c r="C229" s="299"/>
      <c r="D229" s="299"/>
      <c r="E229" s="299"/>
      <c r="F229" s="299"/>
      <c r="G229" s="299"/>
      <c r="H229" s="299"/>
    </row>
    <row r="230" spans="1:8">
      <c r="A230" s="300"/>
      <c r="B230" s="300"/>
      <c r="C230" s="300"/>
      <c r="D230" s="300"/>
      <c r="E230" s="300"/>
      <c r="F230" s="300"/>
      <c r="G230" s="300"/>
      <c r="H230" s="300"/>
    </row>
    <row r="231" spans="1:8">
      <c r="A231" s="298" t="s">
        <v>103</v>
      </c>
      <c r="B231" s="298"/>
      <c r="C231" s="298"/>
      <c r="D231" s="298"/>
      <c r="E231" s="298"/>
      <c r="F231" s="298"/>
      <c r="G231" s="298"/>
      <c r="H231" s="298"/>
    </row>
    <row r="232" spans="1:8">
      <c r="A232" s="300"/>
      <c r="B232" s="300"/>
      <c r="C232" s="300"/>
      <c r="D232" s="300"/>
      <c r="E232" s="300"/>
      <c r="F232" s="300"/>
      <c r="G232" s="300"/>
      <c r="H232" s="300"/>
    </row>
    <row r="233" spans="1:8">
      <c r="A233" s="299" t="s">
        <v>105</v>
      </c>
      <c r="B233" s="299"/>
      <c r="C233" s="299"/>
      <c r="D233" s="299"/>
      <c r="E233" s="299"/>
      <c r="F233" s="299"/>
      <c r="G233" s="299"/>
      <c r="H233" s="299"/>
    </row>
    <row r="234" spans="1:8">
      <c r="A234" s="300" t="s">
        <v>106</v>
      </c>
      <c r="B234" s="300"/>
      <c r="C234" s="300"/>
      <c r="D234" s="300"/>
      <c r="E234" s="300"/>
      <c r="F234" s="300"/>
      <c r="G234" s="300"/>
      <c r="H234" s="300"/>
    </row>
    <row r="235" spans="1:8">
      <c r="A235" s="300" t="s">
        <v>107</v>
      </c>
      <c r="B235" s="300"/>
      <c r="C235" s="300"/>
      <c r="D235" s="300"/>
      <c r="E235" s="300"/>
      <c r="F235" s="300"/>
      <c r="G235" s="300"/>
      <c r="H235" s="300"/>
    </row>
    <row r="236" spans="1:8">
      <c r="A236" s="300" t="s">
        <v>108</v>
      </c>
      <c r="B236" s="300"/>
      <c r="C236" s="300"/>
      <c r="D236" s="300"/>
      <c r="E236" s="300"/>
      <c r="F236" s="300"/>
      <c r="G236" s="300"/>
      <c r="H236" s="300"/>
    </row>
    <row r="237" spans="1:8">
      <c r="A237" s="300" t="s">
        <v>110</v>
      </c>
      <c r="B237" s="300"/>
      <c r="C237" s="300"/>
      <c r="D237" s="300"/>
      <c r="E237" s="300"/>
      <c r="F237" s="300"/>
      <c r="G237" s="300"/>
      <c r="H237" s="300"/>
    </row>
    <row r="238" spans="1:8">
      <c r="A238" s="300" t="s">
        <v>109</v>
      </c>
      <c r="B238" s="300"/>
      <c r="C238" s="300"/>
      <c r="D238" s="300"/>
      <c r="E238" s="300"/>
      <c r="F238" s="300"/>
      <c r="G238" s="300"/>
      <c r="H238" s="300"/>
    </row>
    <row r="239" spans="1:8">
      <c r="A239" s="300" t="s">
        <v>111</v>
      </c>
      <c r="B239" s="300"/>
      <c r="C239" s="300"/>
      <c r="D239" s="300"/>
      <c r="E239" s="300"/>
      <c r="F239" s="300"/>
      <c r="G239" s="300"/>
      <c r="H239" s="300"/>
    </row>
    <row r="240" spans="1:8">
      <c r="A240" s="300" t="s">
        <v>112</v>
      </c>
      <c r="B240" s="300"/>
      <c r="C240" s="300"/>
      <c r="D240" s="300"/>
      <c r="E240" s="300"/>
      <c r="F240" s="300"/>
      <c r="G240" s="300"/>
      <c r="H240" s="300"/>
    </row>
    <row r="241" spans="1:10">
      <c r="A241" s="374" t="s">
        <v>113</v>
      </c>
      <c r="B241" s="374"/>
      <c r="C241" s="374"/>
      <c r="D241" s="374"/>
      <c r="E241" s="374"/>
      <c r="F241" s="374"/>
      <c r="G241" s="374"/>
      <c r="H241" s="374"/>
    </row>
    <row r="242" spans="1:10">
      <c r="A242" s="374" t="s">
        <v>114</v>
      </c>
      <c r="B242" s="374"/>
      <c r="C242" s="374"/>
      <c r="D242" s="374"/>
      <c r="E242" s="374"/>
      <c r="F242" s="374"/>
      <c r="G242" s="374"/>
      <c r="H242" s="374"/>
    </row>
    <row r="243" spans="1:10">
      <c r="A243" s="300" t="s">
        <v>115</v>
      </c>
      <c r="B243" s="300"/>
      <c r="C243" s="300"/>
      <c r="D243" s="300"/>
      <c r="E243" s="300"/>
      <c r="F243" s="300"/>
      <c r="G243" s="300"/>
      <c r="H243" s="300"/>
    </row>
    <row r="244" spans="1:10">
      <c r="A244" s="374" t="s">
        <v>139</v>
      </c>
      <c r="B244" s="374"/>
      <c r="C244" s="374"/>
      <c r="D244" s="374"/>
      <c r="E244" s="374"/>
      <c r="F244" s="374"/>
      <c r="G244" s="374"/>
      <c r="H244" s="374"/>
      <c r="J244" s="186"/>
    </row>
    <row r="245" spans="1:10" ht="16.5" thickBot="1">
      <c r="A245" s="13" t="s">
        <v>116</v>
      </c>
      <c r="B245" s="474">
        <f>B8</f>
        <v>0</v>
      </c>
      <c r="C245" s="474"/>
      <c r="D245" s="474"/>
      <c r="E245" s="474"/>
      <c r="F245" s="300" t="s">
        <v>117</v>
      </c>
      <c r="G245" s="300"/>
      <c r="H245" s="300"/>
    </row>
    <row r="246" spans="1:10" ht="15.75" thickTop="1">
      <c r="A246" s="374" t="s">
        <v>118</v>
      </c>
      <c r="B246" s="374"/>
      <c r="C246" s="374"/>
      <c r="D246" s="374"/>
      <c r="E246" s="374"/>
      <c r="F246" s="374"/>
      <c r="G246" s="374"/>
      <c r="H246" s="374"/>
    </row>
    <row r="247" spans="1:10">
      <c r="A247" s="374" t="s">
        <v>119</v>
      </c>
      <c r="B247" s="374"/>
      <c r="C247" s="374"/>
      <c r="D247" s="374"/>
      <c r="E247" s="374"/>
      <c r="F247" s="374"/>
      <c r="G247" s="374"/>
      <c r="H247" s="374"/>
    </row>
    <row r="248" spans="1:10">
      <c r="A248" s="374" t="s">
        <v>120</v>
      </c>
      <c r="B248" s="374"/>
      <c r="C248" s="374"/>
      <c r="D248" s="374"/>
      <c r="E248" s="374"/>
      <c r="F248" s="374"/>
      <c r="G248" s="374"/>
      <c r="H248" s="374"/>
    </row>
    <row r="249" spans="1:10">
      <c r="A249" s="374" t="s">
        <v>121</v>
      </c>
      <c r="B249" s="374"/>
      <c r="C249" s="374"/>
      <c r="D249" s="374"/>
      <c r="E249" s="374"/>
      <c r="F249" s="374"/>
      <c r="G249" s="374"/>
      <c r="H249" s="374"/>
    </row>
    <row r="250" spans="1:10">
      <c r="A250" s="374" t="s">
        <v>138</v>
      </c>
      <c r="B250" s="374"/>
      <c r="C250" s="374"/>
      <c r="D250" s="374"/>
      <c r="E250" s="374"/>
      <c r="F250" s="374"/>
      <c r="G250" s="374"/>
      <c r="H250" s="374"/>
    </row>
    <row r="251" spans="1:10" ht="15.75" thickBot="1">
      <c r="A251" s="300"/>
      <c r="B251" s="300"/>
      <c r="C251" s="300"/>
      <c r="D251" s="300"/>
      <c r="E251" s="300"/>
      <c r="F251" s="300"/>
      <c r="G251" s="300"/>
      <c r="H251" s="300"/>
    </row>
    <row r="252" spans="1:10" ht="16.5" thickBot="1">
      <c r="A252" s="303" t="s">
        <v>122</v>
      </c>
      <c r="B252" s="506"/>
      <c r="C252" s="71"/>
      <c r="D252" s="506" t="s">
        <v>123</v>
      </c>
      <c r="E252" s="506"/>
      <c r="F252" s="71">
        <f>F151</f>
        <v>0</v>
      </c>
      <c r="G252" s="381" t="s">
        <v>124</v>
      </c>
      <c r="H252" s="300"/>
    </row>
    <row r="253" spans="1:10">
      <c r="A253" s="384" t="s">
        <v>125</v>
      </c>
      <c r="B253" s="384"/>
      <c r="C253" s="384"/>
      <c r="D253" s="384"/>
      <c r="E253" s="384"/>
      <c r="F253" s="384"/>
      <c r="G253" s="384"/>
      <c r="H253" s="384"/>
    </row>
    <row r="254" spans="1:10">
      <c r="A254" s="384" t="s">
        <v>126</v>
      </c>
      <c r="B254" s="384"/>
      <c r="C254" s="384"/>
      <c r="D254" s="384"/>
      <c r="E254" s="384"/>
      <c r="F254" s="384"/>
      <c r="G254" s="384"/>
      <c r="H254" s="384"/>
    </row>
    <row r="255" spans="1:10">
      <c r="A255" s="380" t="s">
        <v>127</v>
      </c>
      <c r="B255" s="380"/>
      <c r="C255" s="380"/>
      <c r="D255" s="380"/>
      <c r="E255" s="380"/>
      <c r="F255" s="380"/>
      <c r="G255" s="380"/>
      <c r="H255" s="380"/>
    </row>
    <row r="256" spans="1:10" ht="15.75" thickBot="1">
      <c r="A256" s="380"/>
      <c r="B256" s="380"/>
      <c r="C256" s="380"/>
      <c r="D256" s="380"/>
      <c r="E256" s="380"/>
      <c r="F256" s="380"/>
      <c r="G256" s="380"/>
      <c r="H256" s="380"/>
    </row>
    <row r="257" spans="1:8">
      <c r="A257" s="300"/>
      <c r="B257" s="300"/>
      <c r="C257" s="300"/>
      <c r="D257" s="300"/>
      <c r="E257" s="381"/>
      <c r="F257" s="658" t="s">
        <v>133</v>
      </c>
      <c r="G257" s="659"/>
      <c r="H257" s="660"/>
    </row>
    <row r="258" spans="1:8">
      <c r="A258" s="521" t="s">
        <v>128</v>
      </c>
      <c r="B258" s="521"/>
      <c r="C258" s="521"/>
      <c r="D258" s="521"/>
      <c r="E258" s="669"/>
      <c r="F258" s="661" t="s">
        <v>135</v>
      </c>
      <c r="G258" s="513"/>
      <c r="H258" s="662"/>
    </row>
    <row r="259" spans="1:8" ht="15.75" thickBot="1">
      <c r="A259" s="8" t="s">
        <v>129</v>
      </c>
      <c r="B259" s="671">
        <f>B8</f>
        <v>0</v>
      </c>
      <c r="C259" s="671"/>
      <c r="D259" s="671"/>
      <c r="E259" s="669"/>
      <c r="F259" s="661"/>
      <c r="G259" s="513"/>
      <c r="H259" s="662"/>
    </row>
    <row r="260" spans="1:8" ht="15.75" thickBot="1">
      <c r="A260" s="8" t="s">
        <v>130</v>
      </c>
      <c r="B260" s="671">
        <f>G14</f>
        <v>0</v>
      </c>
      <c r="C260" s="671"/>
      <c r="D260" s="671"/>
      <c r="E260" s="669"/>
      <c r="F260" s="661"/>
      <c r="G260" s="513"/>
      <c r="H260" s="662"/>
    </row>
    <row r="261" spans="1:8">
      <c r="A261" s="300"/>
      <c r="B261" s="300"/>
      <c r="C261" s="300"/>
      <c r="D261" s="300"/>
      <c r="E261" s="381"/>
      <c r="F261" s="661"/>
      <c r="G261" s="513"/>
      <c r="H261" s="662"/>
    </row>
    <row r="262" spans="1:8">
      <c r="A262" s="374" t="s">
        <v>131</v>
      </c>
      <c r="B262" s="374"/>
      <c r="C262" s="374"/>
      <c r="D262" s="374"/>
      <c r="E262" s="670"/>
      <c r="F262" s="664" t="s">
        <v>134</v>
      </c>
      <c r="G262" s="512"/>
      <c r="H262" s="665"/>
    </row>
    <row r="263" spans="1:8" ht="15.75" thickBot="1">
      <c r="A263" s="300"/>
      <c r="B263" s="300"/>
      <c r="C263" s="300"/>
      <c r="D263" s="300"/>
      <c r="E263" s="381"/>
      <c r="F263" s="666"/>
      <c r="G263" s="667"/>
      <c r="H263" s="668"/>
    </row>
    <row r="264" spans="1:8">
      <c r="A264" s="374" t="s">
        <v>2</v>
      </c>
      <c r="B264" s="374"/>
      <c r="C264" s="374"/>
      <c r="D264" s="374"/>
      <c r="E264" s="374"/>
      <c r="F264" s="374"/>
      <c r="G264" s="374"/>
      <c r="H264" s="374"/>
    </row>
    <row r="265" spans="1:8">
      <c r="A265" s="300"/>
      <c r="B265" s="300"/>
      <c r="C265" s="300"/>
      <c r="D265" s="300"/>
      <c r="E265" s="300"/>
      <c r="F265" s="300"/>
      <c r="G265" s="300"/>
      <c r="H265" s="300"/>
    </row>
    <row r="266" spans="1:8">
      <c r="A266" s="383" t="s">
        <v>132</v>
      </c>
      <c r="B266" s="383"/>
      <c r="C266" s="383"/>
      <c r="D266" s="383"/>
      <c r="E266" s="383"/>
      <c r="F266" s="383"/>
      <c r="G266" s="383"/>
      <c r="H266" s="383"/>
    </row>
    <row r="267" spans="1:8">
      <c r="A267" s="300" t="s">
        <v>136</v>
      </c>
      <c r="B267" s="300"/>
      <c r="C267" s="300"/>
      <c r="D267" s="300"/>
      <c r="E267" s="300"/>
      <c r="F267" s="300"/>
      <c r="G267" s="300"/>
      <c r="H267" s="300"/>
    </row>
    <row r="268" spans="1:8">
      <c r="A268" s="300" t="s">
        <v>137</v>
      </c>
      <c r="B268" s="300"/>
      <c r="C268" s="300"/>
      <c r="D268" s="300"/>
      <c r="E268" s="300"/>
      <c r="F268" s="300"/>
      <c r="G268" s="300"/>
      <c r="H268" s="300"/>
    </row>
    <row r="269" spans="1:8">
      <c r="A269" s="300"/>
      <c r="B269" s="300"/>
      <c r="C269" s="300"/>
      <c r="D269" s="300"/>
      <c r="E269" s="300"/>
      <c r="F269" s="300"/>
      <c r="G269" s="300"/>
      <c r="H269" s="300"/>
    </row>
  </sheetData>
  <sheetProtection password="8F55" sheet="1" selectLockedCells="1"/>
  <mergeCells count="311">
    <mergeCell ref="A1:C4"/>
    <mergeCell ref="D1:H1"/>
    <mergeCell ref="D2:H2"/>
    <mergeCell ref="D3:H3"/>
    <mergeCell ref="D4:H4"/>
    <mergeCell ref="A5:E5"/>
    <mergeCell ref="F5:H5"/>
    <mergeCell ref="A6:H6"/>
    <mergeCell ref="A7:H7"/>
    <mergeCell ref="B8:E8"/>
    <mergeCell ref="G8:H8"/>
    <mergeCell ref="D9:E9"/>
    <mergeCell ref="A11:B11"/>
    <mergeCell ref="G11:H11"/>
    <mergeCell ref="F9:H9"/>
    <mergeCell ref="A10:C10"/>
    <mergeCell ref="E10:F10"/>
    <mergeCell ref="B15:C15"/>
    <mergeCell ref="D15:F15"/>
    <mergeCell ref="G15:H15"/>
    <mergeCell ref="B16:C16"/>
    <mergeCell ref="D16:E16"/>
    <mergeCell ref="F16:H16"/>
    <mergeCell ref="C12:D12"/>
    <mergeCell ref="G12:H12"/>
    <mergeCell ref="C13:D13"/>
    <mergeCell ref="G13:H13"/>
    <mergeCell ref="A14:C14"/>
    <mergeCell ref="D14:E14"/>
    <mergeCell ref="G14:H14"/>
    <mergeCell ref="C20:D20"/>
    <mergeCell ref="E20:F20"/>
    <mergeCell ref="A21:B21"/>
    <mergeCell ref="E21:F21"/>
    <mergeCell ref="G21:H21"/>
    <mergeCell ref="F22:H22"/>
    <mergeCell ref="C21:D21"/>
    <mergeCell ref="A22:D22"/>
    <mergeCell ref="A17:B17"/>
    <mergeCell ref="C17:D17"/>
    <mergeCell ref="E17:F17"/>
    <mergeCell ref="G17:H17"/>
    <mergeCell ref="A18:H18"/>
    <mergeCell ref="A19:H19"/>
    <mergeCell ref="B27:D27"/>
    <mergeCell ref="E27:F27"/>
    <mergeCell ref="G27:H27"/>
    <mergeCell ref="E28:F28"/>
    <mergeCell ref="G28:H28"/>
    <mergeCell ref="A29:H29"/>
    <mergeCell ref="E23:F23"/>
    <mergeCell ref="G23:H23"/>
    <mergeCell ref="E25:F25"/>
    <mergeCell ref="G25:H25"/>
    <mergeCell ref="B26:D26"/>
    <mergeCell ref="E26:F26"/>
    <mergeCell ref="G26:H26"/>
    <mergeCell ref="B23:D23"/>
    <mergeCell ref="A24:B24"/>
    <mergeCell ref="B34:D34"/>
    <mergeCell ref="E34:F34"/>
    <mergeCell ref="G34:H34"/>
    <mergeCell ref="B35:D35"/>
    <mergeCell ref="A36:B36"/>
    <mergeCell ref="C36:F36"/>
    <mergeCell ref="A30:H30"/>
    <mergeCell ref="B31:D31"/>
    <mergeCell ref="A32:B32"/>
    <mergeCell ref="C32:F32"/>
    <mergeCell ref="A33:B33"/>
    <mergeCell ref="C33:H33"/>
    <mergeCell ref="A40:B40"/>
    <mergeCell ref="C40:F40"/>
    <mergeCell ref="A41:B41"/>
    <mergeCell ref="C41:H41"/>
    <mergeCell ref="B42:D42"/>
    <mergeCell ref="E42:F42"/>
    <mergeCell ref="G42:H42"/>
    <mergeCell ref="A37:B37"/>
    <mergeCell ref="C37:H37"/>
    <mergeCell ref="B38:D38"/>
    <mergeCell ref="E38:F38"/>
    <mergeCell ref="G38:H38"/>
    <mergeCell ref="B39:D39"/>
    <mergeCell ref="B47:C47"/>
    <mergeCell ref="E47:F47"/>
    <mergeCell ref="A48:B48"/>
    <mergeCell ref="C48:D48"/>
    <mergeCell ref="B49:C49"/>
    <mergeCell ref="E49:F49"/>
    <mergeCell ref="A43:H43"/>
    <mergeCell ref="A44:H44"/>
    <mergeCell ref="B45:C45"/>
    <mergeCell ref="E45:F45"/>
    <mergeCell ref="A46:B46"/>
    <mergeCell ref="C46:D46"/>
    <mergeCell ref="A55:B55"/>
    <mergeCell ref="E55:F55"/>
    <mergeCell ref="A56:B56"/>
    <mergeCell ref="E56:F56"/>
    <mergeCell ref="A57:B57"/>
    <mergeCell ref="E57:F57"/>
    <mergeCell ref="A50:B50"/>
    <mergeCell ref="C50:D50"/>
    <mergeCell ref="A51:H51"/>
    <mergeCell ref="A52:H52"/>
    <mergeCell ref="A53:B53"/>
    <mergeCell ref="D53:D60"/>
    <mergeCell ref="E53:F53"/>
    <mergeCell ref="H53:H60"/>
    <mergeCell ref="A54:B54"/>
    <mergeCell ref="E54:F54"/>
    <mergeCell ref="A61:H61"/>
    <mergeCell ref="A62:H62"/>
    <mergeCell ref="A63:C63"/>
    <mergeCell ref="D63:F63"/>
    <mergeCell ref="G63:H63"/>
    <mergeCell ref="A65:C65"/>
    <mergeCell ref="G65:H65"/>
    <mergeCell ref="A58:B58"/>
    <mergeCell ref="E58:F58"/>
    <mergeCell ref="A59:B59"/>
    <mergeCell ref="E59:F59"/>
    <mergeCell ref="A60:C60"/>
    <mergeCell ref="E60:G60"/>
    <mergeCell ref="A77:H81"/>
    <mergeCell ref="A84:B87"/>
    <mergeCell ref="D84:F84"/>
    <mergeCell ref="G84:H87"/>
    <mergeCell ref="D85:F85"/>
    <mergeCell ref="D86:F86"/>
    <mergeCell ref="D87:F87"/>
    <mergeCell ref="A66:C66"/>
    <mergeCell ref="D66:F66"/>
    <mergeCell ref="G66:H66"/>
    <mergeCell ref="D67:F67"/>
    <mergeCell ref="A75:H75"/>
    <mergeCell ref="A76:H76"/>
    <mergeCell ref="A124:H124"/>
    <mergeCell ref="A125:H125"/>
    <mergeCell ref="A126:H126"/>
    <mergeCell ref="A127:H127"/>
    <mergeCell ref="A128:H128"/>
    <mergeCell ref="A129:H129"/>
    <mergeCell ref="A119:H119"/>
    <mergeCell ref="A120:C123"/>
    <mergeCell ref="D120:H120"/>
    <mergeCell ref="D121:H121"/>
    <mergeCell ref="D122:H122"/>
    <mergeCell ref="D123:H123"/>
    <mergeCell ref="A136:H136"/>
    <mergeCell ref="A137:H137"/>
    <mergeCell ref="A138:H138"/>
    <mergeCell ref="A139:H139"/>
    <mergeCell ref="A140:H140"/>
    <mergeCell ref="A141:H141"/>
    <mergeCell ref="A130:H130"/>
    <mergeCell ref="A131:H131"/>
    <mergeCell ref="A132:H132"/>
    <mergeCell ref="A133:H133"/>
    <mergeCell ref="A134:H134"/>
    <mergeCell ref="A135:H135"/>
    <mergeCell ref="A147:H147"/>
    <mergeCell ref="A148:H148"/>
    <mergeCell ref="A149:H149"/>
    <mergeCell ref="A150:H150"/>
    <mergeCell ref="A151:B151"/>
    <mergeCell ref="D151:E151"/>
    <mergeCell ref="G151:H151"/>
    <mergeCell ref="A142:H142"/>
    <mergeCell ref="A143:H143"/>
    <mergeCell ref="B144:E144"/>
    <mergeCell ref="F144:H144"/>
    <mergeCell ref="A145:H145"/>
    <mergeCell ref="A146:H146"/>
    <mergeCell ref="A157:D157"/>
    <mergeCell ref="E157:E159"/>
    <mergeCell ref="F157:H160"/>
    <mergeCell ref="B158:D158"/>
    <mergeCell ref="B159:D159"/>
    <mergeCell ref="A160:E160"/>
    <mergeCell ref="A152:H152"/>
    <mergeCell ref="A153:H153"/>
    <mergeCell ref="A154:H154"/>
    <mergeCell ref="A155:H155"/>
    <mergeCell ref="A156:E156"/>
    <mergeCell ref="F156:H156"/>
    <mergeCell ref="A166:H166"/>
    <mergeCell ref="A167:H167"/>
    <mergeCell ref="A168:H170"/>
    <mergeCell ref="A171:C174"/>
    <mergeCell ref="D171:H171"/>
    <mergeCell ref="D172:H172"/>
    <mergeCell ref="D173:H173"/>
    <mergeCell ref="D174:H174"/>
    <mergeCell ref="A161:E161"/>
    <mergeCell ref="F161:H162"/>
    <mergeCell ref="A162:E162"/>
    <mergeCell ref="A163:H163"/>
    <mergeCell ref="A164:H164"/>
    <mergeCell ref="A165:H165"/>
    <mergeCell ref="A181:H181"/>
    <mergeCell ref="A182:H182"/>
    <mergeCell ref="A183:H183"/>
    <mergeCell ref="A184:H184"/>
    <mergeCell ref="A185:H185"/>
    <mergeCell ref="A186:H186"/>
    <mergeCell ref="A175:H175"/>
    <mergeCell ref="A176:H176"/>
    <mergeCell ref="A177:H177"/>
    <mergeCell ref="A178:H178"/>
    <mergeCell ref="A179:H179"/>
    <mergeCell ref="A180:H180"/>
    <mergeCell ref="A193:H193"/>
    <mergeCell ref="A194:H194"/>
    <mergeCell ref="B195:E195"/>
    <mergeCell ref="F195:H195"/>
    <mergeCell ref="A196:H196"/>
    <mergeCell ref="A197:H197"/>
    <mergeCell ref="A187:H187"/>
    <mergeCell ref="A188:H188"/>
    <mergeCell ref="A189:H189"/>
    <mergeCell ref="A190:H190"/>
    <mergeCell ref="A191:H191"/>
    <mergeCell ref="A192:H192"/>
    <mergeCell ref="A203:H203"/>
    <mergeCell ref="A204:H204"/>
    <mergeCell ref="A205:H205"/>
    <mergeCell ref="A206:H206"/>
    <mergeCell ref="A207:E207"/>
    <mergeCell ref="F207:H207"/>
    <mergeCell ref="A198:H198"/>
    <mergeCell ref="A199:H199"/>
    <mergeCell ref="A200:H200"/>
    <mergeCell ref="A201:H201"/>
    <mergeCell ref="A202:B202"/>
    <mergeCell ref="D202:E202"/>
    <mergeCell ref="G202:H202"/>
    <mergeCell ref="A212:E212"/>
    <mergeCell ref="F212:H213"/>
    <mergeCell ref="A213:E213"/>
    <mergeCell ref="A214:H214"/>
    <mergeCell ref="A215:H215"/>
    <mergeCell ref="A216:H216"/>
    <mergeCell ref="A208:D208"/>
    <mergeCell ref="E208:E210"/>
    <mergeCell ref="F208:H211"/>
    <mergeCell ref="B209:D209"/>
    <mergeCell ref="B210:D210"/>
    <mergeCell ref="A211:E211"/>
    <mergeCell ref="A225:H225"/>
    <mergeCell ref="A226:H226"/>
    <mergeCell ref="A227:H227"/>
    <mergeCell ref="A228:H228"/>
    <mergeCell ref="A229:H229"/>
    <mergeCell ref="A230:H230"/>
    <mergeCell ref="A217:H217"/>
    <mergeCell ref="A218:H218"/>
    <mergeCell ref="A219:H219"/>
    <mergeCell ref="A220:H220"/>
    <mergeCell ref="A221:C224"/>
    <mergeCell ref="D221:H221"/>
    <mergeCell ref="D222:H222"/>
    <mergeCell ref="D223:H223"/>
    <mergeCell ref="D224:H224"/>
    <mergeCell ref="A237:H237"/>
    <mergeCell ref="A238:H238"/>
    <mergeCell ref="A239:H239"/>
    <mergeCell ref="A240:H240"/>
    <mergeCell ref="A241:H241"/>
    <mergeCell ref="A242:H242"/>
    <mergeCell ref="A231:H231"/>
    <mergeCell ref="A232:H232"/>
    <mergeCell ref="A233:H233"/>
    <mergeCell ref="A234:H234"/>
    <mergeCell ref="A235:H235"/>
    <mergeCell ref="A236:H236"/>
    <mergeCell ref="A248:H248"/>
    <mergeCell ref="A249:H249"/>
    <mergeCell ref="A250:H250"/>
    <mergeCell ref="A251:H251"/>
    <mergeCell ref="A252:B252"/>
    <mergeCell ref="D252:E252"/>
    <mergeCell ref="G252:H252"/>
    <mergeCell ref="A243:H243"/>
    <mergeCell ref="A244:H244"/>
    <mergeCell ref="B245:E245"/>
    <mergeCell ref="F245:H245"/>
    <mergeCell ref="A246:H246"/>
    <mergeCell ref="A247:H247"/>
    <mergeCell ref="A258:D258"/>
    <mergeCell ref="E258:E260"/>
    <mergeCell ref="F258:H261"/>
    <mergeCell ref="B259:D259"/>
    <mergeCell ref="B260:D260"/>
    <mergeCell ref="A261:E261"/>
    <mergeCell ref="A253:H253"/>
    <mergeCell ref="A254:H254"/>
    <mergeCell ref="A255:H255"/>
    <mergeCell ref="A256:H256"/>
    <mergeCell ref="A257:E257"/>
    <mergeCell ref="F257:H257"/>
    <mergeCell ref="A267:H267"/>
    <mergeCell ref="A268:H268"/>
    <mergeCell ref="A269:H269"/>
    <mergeCell ref="A262:E262"/>
    <mergeCell ref="F262:H263"/>
    <mergeCell ref="A263:E263"/>
    <mergeCell ref="A264:H264"/>
    <mergeCell ref="A265:H265"/>
    <mergeCell ref="A266:H266"/>
  </mergeCells>
  <dataValidations count="1">
    <dataValidation type="list" allowBlank="1" showInputMessage="1" showErrorMessage="1" sqref="A65:C65">
      <formula1>$J$53:$J$61</formula1>
    </dataValidation>
  </dataValidations>
  <pageMargins left="0.88" right="0.31" top="0.19" bottom="0.16" header="0.18" footer="0.16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69"/>
  <sheetViews>
    <sheetView view="pageBreakPreview" topLeftCell="A259" zoomScale="110" zoomScaleNormal="150" zoomScaleSheetLayoutView="110" workbookViewId="0">
      <selection activeCell="C151" sqref="C151"/>
    </sheetView>
  </sheetViews>
  <sheetFormatPr baseColWidth="10" defaultRowHeight="15"/>
  <cols>
    <col min="10" max="10" width="0" hidden="1" customWidth="1"/>
  </cols>
  <sheetData>
    <row r="1" spans="1:9" ht="15.75">
      <c r="A1" s="608"/>
      <c r="B1" s="609"/>
      <c r="C1" s="609"/>
      <c r="D1" s="612" t="s">
        <v>223</v>
      </c>
      <c r="E1" s="612"/>
      <c r="F1" s="612"/>
      <c r="G1" s="612"/>
      <c r="H1" s="613"/>
    </row>
    <row r="2" spans="1:9" ht="15.75">
      <c r="A2" s="610"/>
      <c r="B2" s="611"/>
      <c r="C2" s="611"/>
      <c r="D2" s="614" t="s">
        <v>142</v>
      </c>
      <c r="E2" s="614"/>
      <c r="F2" s="614"/>
      <c r="G2" s="614"/>
      <c r="H2" s="615"/>
    </row>
    <row r="3" spans="1:9" ht="15.75">
      <c r="A3" s="610"/>
      <c r="B3" s="611"/>
      <c r="C3" s="611"/>
      <c r="D3" s="614" t="s">
        <v>143</v>
      </c>
      <c r="E3" s="614"/>
      <c r="F3" s="614"/>
      <c r="G3" s="614"/>
      <c r="H3" s="615"/>
    </row>
    <row r="4" spans="1:9" ht="15.75">
      <c r="A4" s="610"/>
      <c r="B4" s="611"/>
      <c r="C4" s="611"/>
      <c r="D4" s="614" t="s">
        <v>144</v>
      </c>
      <c r="E4" s="614"/>
      <c r="F4" s="614"/>
      <c r="G4" s="614"/>
      <c r="H4" s="615"/>
    </row>
    <row r="5" spans="1:9" ht="11.1" customHeight="1">
      <c r="A5" s="616" t="s">
        <v>224</v>
      </c>
      <c r="B5" s="617"/>
      <c r="C5" s="617"/>
      <c r="D5" s="617"/>
      <c r="E5" s="617"/>
      <c r="F5" s="405"/>
      <c r="G5" s="405"/>
      <c r="H5" s="624"/>
    </row>
    <row r="6" spans="1:9" ht="11.1" customHeight="1">
      <c r="A6" s="616" t="s">
        <v>225</v>
      </c>
      <c r="B6" s="617"/>
      <c r="C6" s="617"/>
      <c r="D6" s="617"/>
      <c r="E6" s="617"/>
      <c r="F6" s="617"/>
      <c r="G6" s="617"/>
      <c r="H6" s="619"/>
    </row>
    <row r="7" spans="1:9" ht="11.1" customHeight="1">
      <c r="A7" s="653" t="s">
        <v>226</v>
      </c>
      <c r="B7" s="654"/>
      <c r="C7" s="654"/>
      <c r="D7" s="654"/>
      <c r="E7" s="654"/>
      <c r="F7" s="654"/>
      <c r="G7" s="654"/>
      <c r="H7" s="655"/>
      <c r="I7" s="68"/>
    </row>
    <row r="8" spans="1:9" ht="11.1" customHeight="1">
      <c r="A8" s="210" t="s">
        <v>150</v>
      </c>
      <c r="B8" s="306"/>
      <c r="C8" s="306"/>
      <c r="D8" s="306"/>
      <c r="E8" s="306"/>
      <c r="F8" s="208" t="s">
        <v>151</v>
      </c>
      <c r="G8" s="621">
        <f ca="1">NOW()</f>
        <v>41431.417596296298</v>
      </c>
      <c r="H8" s="620"/>
    </row>
    <row r="9" spans="1:9" ht="11.1" customHeight="1">
      <c r="A9" s="210" t="s">
        <v>71</v>
      </c>
      <c r="B9" s="202"/>
      <c r="C9" s="208" t="s">
        <v>149</v>
      </c>
      <c r="D9" s="622" t="s">
        <v>148</v>
      </c>
      <c r="E9" s="622"/>
      <c r="F9" s="405"/>
      <c r="G9" s="405"/>
      <c r="H9" s="624"/>
    </row>
    <row r="10" spans="1:9" ht="11.1" customHeight="1">
      <c r="A10" s="618"/>
      <c r="B10" s="306"/>
      <c r="C10" s="306"/>
      <c r="D10" s="208" t="s">
        <v>147</v>
      </c>
      <c r="E10" s="306"/>
      <c r="F10" s="306"/>
      <c r="G10" s="208" t="s">
        <v>146</v>
      </c>
      <c r="H10" s="225"/>
    </row>
    <row r="11" spans="1:9" ht="11.1" customHeight="1" thickBot="1">
      <c r="A11" s="625" t="s">
        <v>152</v>
      </c>
      <c r="B11" s="622"/>
      <c r="C11" s="220"/>
      <c r="D11" s="208" t="s">
        <v>153</v>
      </c>
      <c r="E11" s="89"/>
      <c r="F11" s="208" t="s">
        <v>154</v>
      </c>
      <c r="G11" s="306"/>
      <c r="H11" s="620"/>
    </row>
    <row r="12" spans="1:9" ht="11.1" customHeight="1" thickBot="1">
      <c r="A12" s="210" t="s">
        <v>155</v>
      </c>
      <c r="B12" s="109"/>
      <c r="C12" s="630" t="s">
        <v>156</v>
      </c>
      <c r="D12" s="622"/>
      <c r="E12" s="103"/>
      <c r="F12" s="208" t="s">
        <v>157</v>
      </c>
      <c r="G12" s="341"/>
      <c r="H12" s="623"/>
    </row>
    <row r="13" spans="1:9" ht="11.1" customHeight="1" thickBot="1">
      <c r="A13" s="210" t="s">
        <v>158</v>
      </c>
      <c r="B13" s="153"/>
      <c r="C13" s="622" t="s">
        <v>159</v>
      </c>
      <c r="D13" s="622"/>
      <c r="E13" s="151"/>
      <c r="F13" s="211" t="s">
        <v>149</v>
      </c>
      <c r="G13" s="341"/>
      <c r="H13" s="623"/>
    </row>
    <row r="14" spans="1:9" ht="11.1" customHeight="1">
      <c r="A14" s="625" t="s">
        <v>160</v>
      </c>
      <c r="B14" s="622"/>
      <c r="C14" s="622"/>
      <c r="D14" s="405"/>
      <c r="E14" s="405"/>
      <c r="F14" s="211" t="s">
        <v>163</v>
      </c>
      <c r="G14" s="306"/>
      <c r="H14" s="620"/>
    </row>
    <row r="15" spans="1:9" ht="11.1" customHeight="1">
      <c r="A15" s="210" t="s">
        <v>161</v>
      </c>
      <c r="B15" s="306"/>
      <c r="C15" s="306"/>
      <c r="D15" s="622" t="s">
        <v>162</v>
      </c>
      <c r="E15" s="622"/>
      <c r="F15" s="622"/>
      <c r="G15" s="306"/>
      <c r="H15" s="620"/>
    </row>
    <row r="16" spans="1:9" ht="11.1" customHeight="1">
      <c r="A16" s="210" t="s">
        <v>164</v>
      </c>
      <c r="B16" s="341"/>
      <c r="C16" s="341"/>
      <c r="D16" s="622" t="s">
        <v>165</v>
      </c>
      <c r="E16" s="622"/>
      <c r="F16" s="306"/>
      <c r="G16" s="306"/>
      <c r="H16" s="620"/>
    </row>
    <row r="17" spans="1:8" ht="11.1" customHeight="1">
      <c r="A17" s="625" t="s">
        <v>166</v>
      </c>
      <c r="B17" s="622"/>
      <c r="C17" s="306"/>
      <c r="D17" s="306"/>
      <c r="E17" s="633" t="s">
        <v>167</v>
      </c>
      <c r="F17" s="633"/>
      <c r="G17" s="341"/>
      <c r="H17" s="623"/>
    </row>
    <row r="18" spans="1:8" ht="11.1" customHeight="1">
      <c r="A18" s="625"/>
      <c r="B18" s="622"/>
      <c r="C18" s="622"/>
      <c r="D18" s="622"/>
      <c r="E18" s="622"/>
      <c r="F18" s="622"/>
      <c r="G18" s="622"/>
      <c r="H18" s="626"/>
    </row>
    <row r="19" spans="1:8" ht="11.1" customHeight="1" thickBot="1">
      <c r="A19" s="627" t="s">
        <v>168</v>
      </c>
      <c r="B19" s="628"/>
      <c r="C19" s="628"/>
      <c r="D19" s="628"/>
      <c r="E19" s="628"/>
      <c r="F19" s="628"/>
      <c r="G19" s="628"/>
      <c r="H19" s="629"/>
    </row>
    <row r="20" spans="1:8" ht="11.1" customHeight="1" thickBot="1">
      <c r="A20" s="209" t="s">
        <v>169</v>
      </c>
      <c r="B20" s="105"/>
      <c r="C20" s="631"/>
      <c r="D20" s="632"/>
      <c r="E20" s="631" t="s">
        <v>177</v>
      </c>
      <c r="F20" s="632"/>
      <c r="G20" s="105"/>
      <c r="H20" s="156"/>
    </row>
    <row r="21" spans="1:8" ht="11.1" customHeight="1">
      <c r="A21" s="625" t="s">
        <v>170</v>
      </c>
      <c r="B21" s="622"/>
      <c r="C21" s="306"/>
      <c r="D21" s="307"/>
      <c r="E21" s="630" t="s">
        <v>178</v>
      </c>
      <c r="F21" s="622"/>
      <c r="G21" s="306"/>
      <c r="H21" s="620"/>
    </row>
    <row r="22" spans="1:8" ht="11.1" customHeight="1">
      <c r="A22" s="618"/>
      <c r="B22" s="306"/>
      <c r="C22" s="306"/>
      <c r="D22" s="307"/>
      <c r="E22" s="207"/>
      <c r="F22" s="306"/>
      <c r="G22" s="306"/>
      <c r="H22" s="620"/>
    </row>
    <row r="23" spans="1:8" ht="11.1" customHeight="1">
      <c r="A23" s="210" t="s">
        <v>171</v>
      </c>
      <c r="B23" s="341"/>
      <c r="C23" s="341"/>
      <c r="D23" s="342"/>
      <c r="E23" s="630" t="s">
        <v>179</v>
      </c>
      <c r="F23" s="622"/>
      <c r="G23" s="341"/>
      <c r="H23" s="623"/>
    </row>
    <row r="24" spans="1:8" ht="11.1" customHeight="1">
      <c r="A24" s="618"/>
      <c r="B24" s="306"/>
      <c r="C24" s="208" t="s">
        <v>76</v>
      </c>
      <c r="D24" s="220"/>
      <c r="E24" s="207"/>
      <c r="F24" s="201"/>
      <c r="G24" s="208" t="s">
        <v>76</v>
      </c>
      <c r="H24" s="206"/>
    </row>
    <row r="25" spans="1:8" ht="11.1" customHeight="1">
      <c r="A25" s="210" t="s">
        <v>174</v>
      </c>
      <c r="B25" s="161"/>
      <c r="C25" s="208" t="s">
        <v>173</v>
      </c>
      <c r="D25" s="92"/>
      <c r="E25" s="630" t="s">
        <v>180</v>
      </c>
      <c r="F25" s="622"/>
      <c r="G25" s="306"/>
      <c r="H25" s="620"/>
    </row>
    <row r="26" spans="1:8" ht="11.1" customHeight="1">
      <c r="A26" s="146" t="s">
        <v>175</v>
      </c>
      <c r="B26" s="306"/>
      <c r="C26" s="306"/>
      <c r="D26" s="307"/>
      <c r="E26" s="630" t="s">
        <v>181</v>
      </c>
      <c r="F26" s="622"/>
      <c r="G26" s="341"/>
      <c r="H26" s="623"/>
    </row>
    <row r="27" spans="1:8" ht="11.1" customHeight="1">
      <c r="A27" s="210" t="s">
        <v>176</v>
      </c>
      <c r="B27" s="341"/>
      <c r="C27" s="341"/>
      <c r="D27" s="342"/>
      <c r="E27" s="630" t="s">
        <v>182</v>
      </c>
      <c r="F27" s="622"/>
      <c r="G27" s="341"/>
      <c r="H27" s="623"/>
    </row>
    <row r="28" spans="1:8" ht="11.1" customHeight="1" thickBot="1">
      <c r="A28" s="158"/>
      <c r="B28" s="159"/>
      <c r="C28" s="159"/>
      <c r="D28" s="160"/>
      <c r="E28" s="635" t="s">
        <v>183</v>
      </c>
      <c r="F28" s="636"/>
      <c r="G28" s="637"/>
      <c r="H28" s="638"/>
    </row>
    <row r="29" spans="1:8" ht="11.1" customHeight="1">
      <c r="A29" s="639"/>
      <c r="B29" s="632"/>
      <c r="C29" s="632"/>
      <c r="D29" s="632"/>
      <c r="E29" s="632"/>
      <c r="F29" s="632"/>
      <c r="G29" s="632"/>
      <c r="H29" s="640"/>
    </row>
    <row r="30" spans="1:8" ht="11.1" customHeight="1">
      <c r="A30" s="647" t="s">
        <v>227</v>
      </c>
      <c r="B30" s="648"/>
      <c r="C30" s="648"/>
      <c r="D30" s="648"/>
      <c r="E30" s="648"/>
      <c r="F30" s="648"/>
      <c r="G30" s="648"/>
      <c r="H30" s="649"/>
    </row>
    <row r="31" spans="1:8" ht="11.1" customHeight="1">
      <c r="A31" s="204" t="s">
        <v>150</v>
      </c>
      <c r="B31" s="306"/>
      <c r="C31" s="306"/>
      <c r="D31" s="306"/>
      <c r="E31" s="200" t="s">
        <v>189</v>
      </c>
      <c r="F31" s="201"/>
      <c r="G31" s="200" t="s">
        <v>76</v>
      </c>
      <c r="H31" s="205"/>
    </row>
    <row r="32" spans="1:8" ht="11.1" customHeight="1">
      <c r="A32" s="634" t="s">
        <v>190</v>
      </c>
      <c r="B32" s="575"/>
      <c r="C32" s="306"/>
      <c r="D32" s="306"/>
      <c r="E32" s="306"/>
      <c r="F32" s="306"/>
      <c r="G32" s="200" t="s">
        <v>191</v>
      </c>
      <c r="H32" s="206"/>
    </row>
    <row r="33" spans="1:8" ht="11.1" customHeight="1">
      <c r="A33" s="634" t="s">
        <v>192</v>
      </c>
      <c r="B33" s="575"/>
      <c r="C33" s="306"/>
      <c r="D33" s="306"/>
      <c r="E33" s="306"/>
      <c r="F33" s="306"/>
      <c r="G33" s="306"/>
      <c r="H33" s="620"/>
    </row>
    <row r="34" spans="1:8" ht="11.1" customHeight="1">
      <c r="A34" s="204" t="s">
        <v>174</v>
      </c>
      <c r="B34" s="306"/>
      <c r="C34" s="306"/>
      <c r="D34" s="306"/>
      <c r="E34" s="575" t="s">
        <v>193</v>
      </c>
      <c r="F34" s="575"/>
      <c r="G34" s="341"/>
      <c r="H34" s="623"/>
    </row>
    <row r="35" spans="1:8" ht="11.1" customHeight="1">
      <c r="A35" s="204" t="s">
        <v>150</v>
      </c>
      <c r="B35" s="341"/>
      <c r="C35" s="341"/>
      <c r="D35" s="341"/>
      <c r="E35" s="200" t="s">
        <v>189</v>
      </c>
      <c r="F35" s="201"/>
      <c r="G35" s="200" t="s">
        <v>76</v>
      </c>
      <c r="H35" s="162"/>
    </row>
    <row r="36" spans="1:8" ht="11.1" customHeight="1">
      <c r="A36" s="634" t="s">
        <v>190</v>
      </c>
      <c r="B36" s="575"/>
      <c r="C36" s="306"/>
      <c r="D36" s="306"/>
      <c r="E36" s="306"/>
      <c r="F36" s="306"/>
      <c r="G36" s="200" t="s">
        <v>191</v>
      </c>
      <c r="H36" s="162"/>
    </row>
    <row r="37" spans="1:8" ht="11.1" customHeight="1">
      <c r="A37" s="634" t="s">
        <v>192</v>
      </c>
      <c r="B37" s="575"/>
      <c r="C37" s="306"/>
      <c r="D37" s="306"/>
      <c r="E37" s="306"/>
      <c r="F37" s="306"/>
      <c r="G37" s="306"/>
      <c r="H37" s="620"/>
    </row>
    <row r="38" spans="1:8" ht="11.1" customHeight="1">
      <c r="A38" s="204" t="s">
        <v>174</v>
      </c>
      <c r="B38" s="306"/>
      <c r="C38" s="306"/>
      <c r="D38" s="306"/>
      <c r="E38" s="575" t="s">
        <v>193</v>
      </c>
      <c r="F38" s="575"/>
      <c r="G38" s="341"/>
      <c r="H38" s="623"/>
    </row>
    <row r="39" spans="1:8" ht="11.1" customHeight="1">
      <c r="A39" s="204" t="s">
        <v>150</v>
      </c>
      <c r="B39" s="341"/>
      <c r="C39" s="341"/>
      <c r="D39" s="341"/>
      <c r="E39" s="200" t="s">
        <v>189</v>
      </c>
      <c r="F39" s="201"/>
      <c r="G39" s="200" t="s">
        <v>76</v>
      </c>
      <c r="H39" s="205"/>
    </row>
    <row r="40" spans="1:8" ht="11.1" customHeight="1">
      <c r="A40" s="634" t="s">
        <v>190</v>
      </c>
      <c r="B40" s="575"/>
      <c r="C40" s="306"/>
      <c r="D40" s="306"/>
      <c r="E40" s="306"/>
      <c r="F40" s="306"/>
      <c r="G40" s="200" t="s">
        <v>191</v>
      </c>
      <c r="H40" s="206"/>
    </row>
    <row r="41" spans="1:8" ht="11.1" customHeight="1">
      <c r="A41" s="634" t="s">
        <v>192</v>
      </c>
      <c r="B41" s="575"/>
      <c r="C41" s="306"/>
      <c r="D41" s="306"/>
      <c r="E41" s="306"/>
      <c r="F41" s="306"/>
      <c r="G41" s="306"/>
      <c r="H41" s="620"/>
    </row>
    <row r="42" spans="1:8" ht="11.1" customHeight="1">
      <c r="A42" s="204" t="s">
        <v>174</v>
      </c>
      <c r="B42" s="306"/>
      <c r="C42" s="306"/>
      <c r="D42" s="306"/>
      <c r="E42" s="575" t="s">
        <v>193</v>
      </c>
      <c r="F42" s="575"/>
      <c r="G42" s="341"/>
      <c r="H42" s="623"/>
    </row>
    <row r="43" spans="1:8" ht="11.1" customHeight="1">
      <c r="A43" s="634"/>
      <c r="B43" s="575"/>
      <c r="C43" s="575"/>
      <c r="D43" s="575"/>
      <c r="E43" s="575"/>
      <c r="F43" s="575"/>
      <c r="G43" s="575"/>
      <c r="H43" s="641"/>
    </row>
    <row r="44" spans="1:8" ht="11.1" customHeight="1">
      <c r="A44" s="647" t="s">
        <v>194</v>
      </c>
      <c r="B44" s="648"/>
      <c r="C44" s="648"/>
      <c r="D44" s="648"/>
      <c r="E44" s="648"/>
      <c r="F44" s="648"/>
      <c r="G44" s="648"/>
      <c r="H44" s="649"/>
    </row>
    <row r="45" spans="1:8" ht="11.1" customHeight="1">
      <c r="A45" s="204" t="s">
        <v>129</v>
      </c>
      <c r="B45" s="306"/>
      <c r="C45" s="306"/>
      <c r="D45" s="200" t="s">
        <v>179</v>
      </c>
      <c r="E45" s="386"/>
      <c r="F45" s="386"/>
      <c r="G45" s="200" t="s">
        <v>76</v>
      </c>
      <c r="H45" s="148"/>
    </row>
    <row r="46" spans="1:8" ht="11.1" customHeight="1">
      <c r="A46" s="634" t="s">
        <v>195</v>
      </c>
      <c r="B46" s="575"/>
      <c r="C46" s="386"/>
      <c r="D46" s="386"/>
      <c r="E46" s="200" t="s">
        <v>172</v>
      </c>
      <c r="F46" s="203"/>
      <c r="G46" s="200" t="s">
        <v>76</v>
      </c>
      <c r="H46" s="154"/>
    </row>
    <row r="47" spans="1:8" ht="11.1" customHeight="1">
      <c r="A47" s="204" t="s">
        <v>129</v>
      </c>
      <c r="B47" s="306"/>
      <c r="C47" s="306"/>
      <c r="D47" s="200" t="s">
        <v>179</v>
      </c>
      <c r="E47" s="386"/>
      <c r="F47" s="386"/>
      <c r="G47" s="200" t="s">
        <v>76</v>
      </c>
      <c r="H47" s="154"/>
    </row>
    <row r="48" spans="1:8" ht="11.1" customHeight="1">
      <c r="A48" s="634" t="s">
        <v>195</v>
      </c>
      <c r="B48" s="575"/>
      <c r="C48" s="386"/>
      <c r="D48" s="386"/>
      <c r="E48" s="200" t="s">
        <v>172</v>
      </c>
      <c r="F48" s="203"/>
      <c r="G48" s="200" t="s">
        <v>76</v>
      </c>
      <c r="H48" s="154"/>
    </row>
    <row r="49" spans="1:10" ht="11.1" customHeight="1">
      <c r="A49" s="204" t="s">
        <v>129</v>
      </c>
      <c r="B49" s="386"/>
      <c r="C49" s="386"/>
      <c r="D49" s="200" t="s">
        <v>179</v>
      </c>
      <c r="E49" s="386"/>
      <c r="F49" s="386"/>
      <c r="G49" s="200" t="s">
        <v>76</v>
      </c>
      <c r="H49" s="154"/>
    </row>
    <row r="50" spans="1:10" ht="11.1" customHeight="1">
      <c r="A50" s="634" t="s">
        <v>195</v>
      </c>
      <c r="B50" s="575"/>
      <c r="C50" s="644"/>
      <c r="D50" s="644"/>
      <c r="E50" s="200" t="s">
        <v>172</v>
      </c>
      <c r="F50" s="203"/>
      <c r="G50" s="200" t="s">
        <v>76</v>
      </c>
      <c r="H50" s="154"/>
    </row>
    <row r="51" spans="1:10" ht="11.1" customHeight="1">
      <c r="A51" s="634"/>
      <c r="B51" s="575"/>
      <c r="C51" s="575"/>
      <c r="D51" s="575"/>
      <c r="E51" s="575"/>
      <c r="F51" s="575"/>
      <c r="G51" s="575"/>
      <c r="H51" s="641"/>
    </row>
    <row r="52" spans="1:10" ht="11.1" customHeight="1">
      <c r="A52" s="647" t="s">
        <v>196</v>
      </c>
      <c r="B52" s="648"/>
      <c r="C52" s="648"/>
      <c r="D52" s="648"/>
      <c r="E52" s="648"/>
      <c r="F52" s="648"/>
      <c r="G52" s="648"/>
      <c r="H52" s="649"/>
    </row>
    <row r="53" spans="1:10" ht="11.1" customHeight="1">
      <c r="A53" s="645" t="s">
        <v>197</v>
      </c>
      <c r="B53" s="421"/>
      <c r="C53" s="18"/>
      <c r="D53" s="311"/>
      <c r="E53" s="421" t="s">
        <v>198</v>
      </c>
      <c r="F53" s="421"/>
      <c r="G53" s="25"/>
      <c r="H53" s="327"/>
    </row>
    <row r="54" spans="1:10" ht="11.1" customHeight="1">
      <c r="A54" s="646" t="s">
        <v>10</v>
      </c>
      <c r="B54" s="311"/>
      <c r="C54" s="99"/>
      <c r="D54" s="311"/>
      <c r="E54" s="311" t="s">
        <v>203</v>
      </c>
      <c r="F54" s="311"/>
      <c r="G54" s="144"/>
      <c r="H54" s="327"/>
    </row>
    <row r="55" spans="1:10" ht="11.1" customHeight="1">
      <c r="A55" s="646" t="s">
        <v>199</v>
      </c>
      <c r="B55" s="311"/>
      <c r="C55" s="144"/>
      <c r="D55" s="311"/>
      <c r="E55" s="311" t="s">
        <v>204</v>
      </c>
      <c r="F55" s="311"/>
      <c r="G55" s="145"/>
      <c r="H55" s="327"/>
    </row>
    <row r="56" spans="1:10" ht="11.1" customHeight="1">
      <c r="A56" s="646" t="s">
        <v>200</v>
      </c>
      <c r="B56" s="311"/>
      <c r="C56" s="145"/>
      <c r="D56" s="311"/>
      <c r="E56" s="311" t="s">
        <v>205</v>
      </c>
      <c r="F56" s="311"/>
      <c r="G56" s="145"/>
      <c r="H56" s="327"/>
    </row>
    <row r="57" spans="1:10" ht="11.1" customHeight="1">
      <c r="A57" s="646" t="s">
        <v>201</v>
      </c>
      <c r="B57" s="311"/>
      <c r="C57" s="145"/>
      <c r="D57" s="311"/>
      <c r="E57" s="311" t="s">
        <v>206</v>
      </c>
      <c r="F57" s="311"/>
      <c r="G57" s="145"/>
      <c r="H57" s="327"/>
      <c r="J57" s="38" t="s">
        <v>308</v>
      </c>
    </row>
    <row r="58" spans="1:10" ht="11.1" customHeight="1">
      <c r="A58" s="646" t="s">
        <v>202</v>
      </c>
      <c r="B58" s="311"/>
      <c r="C58" s="145"/>
      <c r="D58" s="311"/>
      <c r="E58" s="311" t="s">
        <v>8</v>
      </c>
      <c r="F58" s="311"/>
      <c r="G58" s="145"/>
      <c r="H58" s="327"/>
      <c r="J58" s="38" t="s">
        <v>334</v>
      </c>
    </row>
    <row r="59" spans="1:10" ht="11.1" customHeight="1" thickBot="1">
      <c r="A59" s="645" t="s">
        <v>9</v>
      </c>
      <c r="B59" s="421"/>
      <c r="C59" s="143">
        <f>C54+C55+C56+C57+C58</f>
        <v>0</v>
      </c>
      <c r="D59" s="311"/>
      <c r="E59" s="421" t="s">
        <v>9</v>
      </c>
      <c r="F59" s="421"/>
      <c r="G59" s="143">
        <f>G54+G55+G56+G57+G58</f>
        <v>0</v>
      </c>
      <c r="H59" s="327"/>
      <c r="J59" s="38" t="s">
        <v>337</v>
      </c>
    </row>
    <row r="60" spans="1:10" ht="11.1" customHeight="1">
      <c r="A60" s="645"/>
      <c r="B60" s="421"/>
      <c r="C60" s="421"/>
      <c r="D60" s="311"/>
      <c r="E60" s="421"/>
      <c r="F60" s="421"/>
      <c r="G60" s="421"/>
      <c r="H60" s="327"/>
      <c r="J60" s="38" t="s">
        <v>335</v>
      </c>
    </row>
    <row r="61" spans="1:10" ht="11.1" customHeight="1">
      <c r="A61" s="642" t="s">
        <v>207</v>
      </c>
      <c r="B61" s="424"/>
      <c r="C61" s="424"/>
      <c r="D61" s="424"/>
      <c r="E61" s="424"/>
      <c r="F61" s="424"/>
      <c r="G61" s="424"/>
      <c r="H61" s="643"/>
      <c r="J61" s="38" t="s">
        <v>336</v>
      </c>
    </row>
    <row r="62" spans="1:10" ht="11.1" customHeight="1">
      <c r="A62" s="642" t="s">
        <v>211</v>
      </c>
      <c r="B62" s="424"/>
      <c r="C62" s="424"/>
      <c r="D62" s="424"/>
      <c r="E62" s="424"/>
      <c r="F62" s="424"/>
      <c r="G62" s="424"/>
      <c r="H62" s="643"/>
      <c r="J62" s="38" t="s">
        <v>338</v>
      </c>
    </row>
    <row r="63" spans="1:10" ht="11.1" customHeight="1">
      <c r="A63" s="646"/>
      <c r="B63" s="311"/>
      <c r="C63" s="311"/>
      <c r="D63" s="311"/>
      <c r="E63" s="311"/>
      <c r="F63" s="311"/>
      <c r="G63" s="311"/>
      <c r="H63" s="327"/>
      <c r="J63" s="38" t="s">
        <v>339</v>
      </c>
    </row>
    <row r="64" spans="1:10" ht="11.1" customHeight="1">
      <c r="A64" s="166"/>
      <c r="B64" s="27"/>
      <c r="C64" s="27"/>
      <c r="D64" s="27"/>
      <c r="E64" s="27"/>
      <c r="F64" s="27"/>
      <c r="G64" s="27"/>
      <c r="H64" s="167"/>
      <c r="J64" s="38" t="s">
        <v>340</v>
      </c>
    </row>
    <row r="65" spans="1:10" ht="11.1" customHeight="1">
      <c r="A65" s="674" t="s">
        <v>334</v>
      </c>
      <c r="B65" s="675"/>
      <c r="C65" s="675"/>
      <c r="D65" s="17"/>
      <c r="E65" s="17"/>
      <c r="F65" s="17"/>
      <c r="G65" s="462"/>
      <c r="H65" s="677"/>
      <c r="J65" s="38" t="s">
        <v>341</v>
      </c>
    </row>
    <row r="66" spans="1:10" ht="11.1" customHeight="1">
      <c r="A66" s="646" t="s">
        <v>208</v>
      </c>
      <c r="B66" s="311"/>
      <c r="C66" s="311"/>
      <c r="D66" s="678">
        <f ca="1">NOW()</f>
        <v>41431.417596296298</v>
      </c>
      <c r="E66" s="678"/>
      <c r="F66" s="678"/>
      <c r="G66" s="311" t="s">
        <v>209</v>
      </c>
      <c r="H66" s="327"/>
    </row>
    <row r="67" spans="1:10" ht="11.1" customHeight="1">
      <c r="A67" s="133"/>
      <c r="B67" s="17"/>
      <c r="C67" s="17"/>
      <c r="D67" s="311" t="s">
        <v>210</v>
      </c>
      <c r="E67" s="311"/>
      <c r="F67" s="311"/>
      <c r="G67" s="17"/>
      <c r="H67" s="134"/>
    </row>
    <row r="68" spans="1:10" ht="11.1" customHeight="1">
      <c r="A68" s="133"/>
      <c r="B68" s="17"/>
      <c r="C68" s="17"/>
      <c r="D68" s="17"/>
      <c r="E68" s="17"/>
      <c r="F68" s="17"/>
      <c r="G68" s="17"/>
      <c r="H68" s="134"/>
    </row>
    <row r="69" spans="1:10" ht="11.1" customHeight="1">
      <c r="A69" s="135"/>
      <c r="B69" s="136"/>
      <c r="C69" s="136"/>
      <c r="D69" s="136"/>
      <c r="E69" s="136"/>
      <c r="F69" s="136"/>
      <c r="G69" s="136"/>
      <c r="H69" s="137"/>
    </row>
    <row r="70" spans="1:10">
      <c r="A70" s="130"/>
      <c r="B70" s="131"/>
      <c r="C70" s="131"/>
      <c r="D70" s="131"/>
      <c r="E70" s="131"/>
      <c r="F70" s="131"/>
      <c r="G70" s="131"/>
      <c r="H70" s="132"/>
    </row>
    <row r="71" spans="1:10">
      <c r="A71" s="133"/>
      <c r="B71" s="17"/>
      <c r="C71" s="17"/>
      <c r="D71" s="17"/>
      <c r="E71" s="17"/>
      <c r="F71" s="17"/>
      <c r="G71" s="17"/>
      <c r="H71" s="134"/>
    </row>
    <row r="72" spans="1:10">
      <c r="A72" s="133"/>
      <c r="B72" s="17"/>
      <c r="C72" s="17"/>
      <c r="D72" s="17"/>
      <c r="E72" s="17"/>
      <c r="F72" s="17"/>
      <c r="G72" s="17"/>
      <c r="H72" s="134"/>
    </row>
    <row r="73" spans="1:10">
      <c r="A73" s="133"/>
      <c r="B73" s="17"/>
      <c r="C73" s="17"/>
      <c r="D73" s="17"/>
      <c r="E73" s="17"/>
      <c r="F73" s="17"/>
      <c r="G73" s="17"/>
      <c r="H73" s="134"/>
    </row>
    <row r="74" spans="1:10" ht="24" customHeight="1">
      <c r="A74" s="133"/>
      <c r="B74" s="17"/>
      <c r="C74" s="17"/>
      <c r="D74" s="17"/>
      <c r="E74" s="17"/>
      <c r="F74" s="17"/>
      <c r="G74" s="17"/>
      <c r="H74" s="134"/>
    </row>
    <row r="75" spans="1:10" ht="30" customHeight="1">
      <c r="A75" s="656" t="s">
        <v>212</v>
      </c>
      <c r="B75" s="506"/>
      <c r="C75" s="506"/>
      <c r="D75" s="506"/>
      <c r="E75" s="506"/>
      <c r="F75" s="506"/>
      <c r="G75" s="506"/>
      <c r="H75" s="657"/>
    </row>
    <row r="76" spans="1:10" ht="29.25" customHeight="1">
      <c r="A76" s="651"/>
      <c r="B76" s="381"/>
      <c r="C76" s="381"/>
      <c r="D76" s="381"/>
      <c r="E76" s="381"/>
      <c r="F76" s="381"/>
      <c r="G76" s="381"/>
      <c r="H76" s="652"/>
    </row>
    <row r="77" spans="1:10" ht="41.25" customHeight="1">
      <c r="A77" s="672" t="s">
        <v>228</v>
      </c>
      <c r="B77" s="301"/>
      <c r="C77" s="301"/>
      <c r="D77" s="301"/>
      <c r="E77" s="301"/>
      <c r="F77" s="301"/>
      <c r="G77" s="301"/>
      <c r="H77" s="673"/>
    </row>
    <row r="78" spans="1:10" ht="21.75" customHeight="1">
      <c r="A78" s="672"/>
      <c r="B78" s="301"/>
      <c r="C78" s="301"/>
      <c r="D78" s="301"/>
      <c r="E78" s="301"/>
      <c r="F78" s="301"/>
      <c r="G78" s="301"/>
      <c r="H78" s="673"/>
    </row>
    <row r="79" spans="1:10">
      <c r="A79" s="672"/>
      <c r="B79" s="301"/>
      <c r="C79" s="301"/>
      <c r="D79" s="301"/>
      <c r="E79" s="301"/>
      <c r="F79" s="301"/>
      <c r="G79" s="301"/>
      <c r="H79" s="673"/>
    </row>
    <row r="80" spans="1:10">
      <c r="A80" s="672"/>
      <c r="B80" s="301"/>
      <c r="C80" s="301"/>
      <c r="D80" s="301"/>
      <c r="E80" s="301"/>
      <c r="F80" s="301"/>
      <c r="G80" s="301"/>
      <c r="H80" s="673"/>
    </row>
    <row r="81" spans="1:8">
      <c r="A81" s="672"/>
      <c r="B81" s="301"/>
      <c r="C81" s="301"/>
      <c r="D81" s="301"/>
      <c r="E81" s="301"/>
      <c r="F81" s="301"/>
      <c r="G81" s="301"/>
      <c r="H81" s="673"/>
    </row>
    <row r="82" spans="1:8">
      <c r="A82" s="138"/>
      <c r="B82" s="12"/>
      <c r="C82" s="12"/>
      <c r="D82" s="12"/>
      <c r="E82" s="12"/>
      <c r="F82" s="12"/>
      <c r="G82" s="12"/>
      <c r="H82" s="139"/>
    </row>
    <row r="83" spans="1:8">
      <c r="A83" s="138"/>
      <c r="B83" s="12"/>
      <c r="C83" s="12"/>
      <c r="D83" s="12"/>
      <c r="E83" s="12"/>
      <c r="F83" s="12"/>
      <c r="G83" s="12"/>
      <c r="H83" s="139"/>
    </row>
    <row r="84" spans="1:8">
      <c r="A84" s="651"/>
      <c r="B84" s="381"/>
      <c r="C84" s="28" t="s">
        <v>214</v>
      </c>
      <c r="D84" s="398"/>
      <c r="E84" s="398"/>
      <c r="F84" s="398"/>
      <c r="G84" s="381"/>
      <c r="H84" s="652"/>
    </row>
    <row r="85" spans="1:8">
      <c r="A85" s="651"/>
      <c r="B85" s="381"/>
      <c r="C85" s="28" t="s">
        <v>129</v>
      </c>
      <c r="D85" s="650">
        <f>B8</f>
        <v>0</v>
      </c>
      <c r="E85" s="650"/>
      <c r="F85" s="650"/>
      <c r="G85" s="381"/>
      <c r="H85" s="652"/>
    </row>
    <row r="86" spans="1:8">
      <c r="A86" s="651"/>
      <c r="B86" s="381"/>
      <c r="C86" s="28" t="s">
        <v>69</v>
      </c>
      <c r="D86" s="557">
        <f>G14</f>
        <v>0</v>
      </c>
      <c r="E86" s="557"/>
      <c r="F86" s="557"/>
      <c r="G86" s="381"/>
      <c r="H86" s="652"/>
    </row>
    <row r="87" spans="1:8">
      <c r="A87" s="651"/>
      <c r="B87" s="381"/>
      <c r="C87" s="28" t="s">
        <v>23</v>
      </c>
      <c r="D87" s="557">
        <f>B15</f>
        <v>0</v>
      </c>
      <c r="E87" s="557"/>
      <c r="F87" s="557"/>
      <c r="G87" s="381"/>
      <c r="H87" s="652"/>
    </row>
    <row r="88" spans="1:8">
      <c r="A88" s="138"/>
      <c r="B88" s="12"/>
      <c r="C88" s="12"/>
      <c r="D88" s="12"/>
      <c r="E88" s="12"/>
      <c r="F88" s="12"/>
      <c r="G88" s="12"/>
      <c r="H88" s="139"/>
    </row>
    <row r="89" spans="1:8">
      <c r="A89" s="138"/>
      <c r="B89" s="12"/>
      <c r="C89" s="12"/>
      <c r="D89" s="12"/>
      <c r="E89" s="12"/>
      <c r="F89" s="12"/>
      <c r="G89" s="12"/>
      <c r="H89" s="139"/>
    </row>
    <row r="90" spans="1:8">
      <c r="A90" s="138"/>
      <c r="B90" s="12"/>
      <c r="C90" s="12"/>
      <c r="D90" s="12"/>
      <c r="E90" s="12"/>
      <c r="F90" s="12"/>
      <c r="G90" s="12"/>
      <c r="H90" s="139"/>
    </row>
    <row r="91" spans="1:8">
      <c r="A91" s="138"/>
      <c r="B91" s="12"/>
      <c r="C91" s="12"/>
      <c r="D91" s="12"/>
      <c r="E91" s="12"/>
      <c r="F91" s="12"/>
      <c r="G91" s="12"/>
      <c r="H91" s="139"/>
    </row>
    <row r="92" spans="1:8">
      <c r="A92" s="138"/>
      <c r="B92" s="12"/>
      <c r="C92" s="12"/>
      <c r="D92" s="12"/>
      <c r="E92" s="12"/>
      <c r="F92" s="12"/>
      <c r="G92" s="12"/>
      <c r="H92" s="139"/>
    </row>
    <row r="93" spans="1:8">
      <c r="A93" s="138"/>
      <c r="B93" s="12"/>
      <c r="C93" s="12"/>
      <c r="D93" s="12"/>
      <c r="E93" s="12"/>
      <c r="F93" s="12"/>
      <c r="G93" s="12"/>
      <c r="H93" s="139"/>
    </row>
    <row r="94" spans="1:8">
      <c r="A94" s="138"/>
      <c r="B94" s="12"/>
      <c r="C94" s="12"/>
      <c r="D94" s="12"/>
      <c r="E94" s="12"/>
      <c r="F94" s="12"/>
      <c r="G94" s="12"/>
      <c r="H94" s="139"/>
    </row>
    <row r="95" spans="1:8">
      <c r="A95" s="138"/>
      <c r="B95" s="12"/>
      <c r="C95" s="12"/>
      <c r="D95" s="12"/>
      <c r="E95" s="12"/>
      <c r="F95" s="12"/>
      <c r="G95" s="12"/>
      <c r="H95" s="139"/>
    </row>
    <row r="96" spans="1:8">
      <c r="A96" s="138"/>
      <c r="B96" s="12"/>
      <c r="C96" s="12"/>
      <c r="D96" s="12"/>
      <c r="E96" s="12"/>
      <c r="F96" s="12"/>
      <c r="G96" s="12"/>
      <c r="H96" s="139"/>
    </row>
    <row r="97" spans="1:8">
      <c r="A97" s="138"/>
      <c r="B97" s="12"/>
      <c r="C97" s="12"/>
      <c r="D97" s="12"/>
      <c r="E97" s="12"/>
      <c r="F97" s="12"/>
      <c r="G97" s="12"/>
      <c r="H97" s="139"/>
    </row>
    <row r="98" spans="1:8">
      <c r="A98" s="138"/>
      <c r="B98" s="12"/>
      <c r="C98" s="12"/>
      <c r="D98" s="12"/>
      <c r="E98" s="12"/>
      <c r="F98" s="12"/>
      <c r="G98" s="12"/>
      <c r="H98" s="139"/>
    </row>
    <row r="99" spans="1:8">
      <c r="A99" s="138"/>
      <c r="B99" s="12"/>
      <c r="C99" s="12"/>
      <c r="D99" s="12"/>
      <c r="E99" s="12"/>
      <c r="F99" s="12"/>
      <c r="G99" s="12"/>
      <c r="H99" s="139"/>
    </row>
    <row r="100" spans="1:8">
      <c r="A100" s="138"/>
      <c r="B100" s="12"/>
      <c r="C100" s="12"/>
      <c r="D100" s="12"/>
      <c r="E100" s="12"/>
      <c r="F100" s="12"/>
      <c r="G100" s="12"/>
      <c r="H100" s="139"/>
    </row>
    <row r="101" spans="1:8">
      <c r="A101" s="138"/>
      <c r="B101" s="12"/>
      <c r="C101" s="12"/>
      <c r="D101" s="12"/>
      <c r="E101" s="12"/>
      <c r="F101" s="12"/>
      <c r="G101" s="12"/>
      <c r="H101" s="139"/>
    </row>
    <row r="102" spans="1:8">
      <c r="A102" s="138"/>
      <c r="B102" s="12"/>
      <c r="C102" s="12"/>
      <c r="D102" s="12"/>
      <c r="E102" s="12"/>
      <c r="F102" s="12"/>
      <c r="G102" s="12"/>
      <c r="H102" s="139"/>
    </row>
    <row r="103" spans="1:8">
      <c r="A103" s="138"/>
      <c r="B103" s="12"/>
      <c r="C103" s="12"/>
      <c r="D103" s="12"/>
      <c r="E103" s="12"/>
      <c r="F103" s="12"/>
      <c r="G103" s="12"/>
      <c r="H103" s="139"/>
    </row>
    <row r="104" spans="1:8">
      <c r="A104" s="138"/>
      <c r="B104" s="12"/>
      <c r="C104" s="12"/>
      <c r="D104" s="12"/>
      <c r="E104" s="12"/>
      <c r="F104" s="12"/>
      <c r="G104" s="12"/>
      <c r="H104" s="139"/>
    </row>
    <row r="105" spans="1:8">
      <c r="A105" s="138"/>
      <c r="B105" s="12"/>
      <c r="C105" s="12"/>
      <c r="D105" s="12"/>
      <c r="E105" s="12"/>
      <c r="F105" s="12"/>
      <c r="G105" s="12"/>
      <c r="H105" s="139"/>
    </row>
    <row r="106" spans="1:8">
      <c r="A106" s="138"/>
      <c r="B106" s="12"/>
      <c r="C106" s="12"/>
      <c r="D106" s="12"/>
      <c r="E106" s="12"/>
      <c r="F106" s="12"/>
      <c r="G106" s="12"/>
      <c r="H106" s="139"/>
    </row>
    <row r="107" spans="1:8">
      <c r="A107" s="138"/>
      <c r="B107" s="12"/>
      <c r="C107" s="12"/>
      <c r="D107" s="12"/>
      <c r="E107" s="12"/>
      <c r="F107" s="12"/>
      <c r="G107" s="12"/>
      <c r="H107" s="139"/>
    </row>
    <row r="108" spans="1:8">
      <c r="A108" s="138"/>
      <c r="B108" s="12"/>
      <c r="C108" s="12"/>
      <c r="D108" s="12"/>
      <c r="E108" s="12"/>
      <c r="F108" s="12"/>
      <c r="G108" s="12"/>
      <c r="H108" s="139"/>
    </row>
    <row r="109" spans="1:8">
      <c r="A109" s="138"/>
      <c r="B109" s="12"/>
      <c r="C109" s="12"/>
      <c r="D109" s="12"/>
      <c r="E109" s="12"/>
      <c r="F109" s="12"/>
      <c r="G109" s="12"/>
      <c r="H109" s="139"/>
    </row>
    <row r="110" spans="1:8">
      <c r="A110" s="138"/>
      <c r="B110" s="12"/>
      <c r="C110" s="12"/>
      <c r="D110" s="12"/>
      <c r="E110" s="12"/>
      <c r="F110" s="12"/>
      <c r="G110" s="12"/>
      <c r="H110" s="139"/>
    </row>
    <row r="111" spans="1:8">
      <c r="A111" s="138"/>
      <c r="B111" s="12"/>
      <c r="C111" s="12"/>
      <c r="D111" s="12"/>
      <c r="E111" s="12"/>
      <c r="F111" s="12"/>
      <c r="G111" s="12"/>
      <c r="H111" s="139"/>
    </row>
    <row r="112" spans="1:8">
      <c r="A112" s="138"/>
      <c r="B112" s="12"/>
      <c r="C112" s="12"/>
      <c r="D112" s="12"/>
      <c r="E112" s="12"/>
      <c r="F112" s="12"/>
      <c r="G112" s="12"/>
      <c r="H112" s="139"/>
    </row>
    <row r="113" spans="1:8">
      <c r="A113" s="138"/>
      <c r="B113" s="12"/>
      <c r="C113" s="12"/>
      <c r="D113" s="12"/>
      <c r="E113" s="12"/>
      <c r="F113" s="12"/>
      <c r="G113" s="12"/>
      <c r="H113" s="139"/>
    </row>
    <row r="114" spans="1:8">
      <c r="A114" s="138"/>
      <c r="B114" s="12"/>
      <c r="C114" s="12"/>
      <c r="D114" s="12"/>
      <c r="E114" s="12"/>
      <c r="F114" s="12"/>
      <c r="G114" s="12"/>
      <c r="H114" s="139"/>
    </row>
    <row r="115" spans="1:8">
      <c r="A115" s="138"/>
      <c r="B115" s="12"/>
      <c r="C115" s="12"/>
      <c r="D115" s="12"/>
      <c r="E115" s="12"/>
      <c r="F115" s="12"/>
      <c r="G115" s="12"/>
      <c r="H115" s="139"/>
    </row>
    <row r="116" spans="1:8">
      <c r="A116" s="140"/>
      <c r="B116" s="141"/>
      <c r="C116" s="141"/>
      <c r="D116" s="141"/>
      <c r="E116" s="141"/>
      <c r="F116" s="141"/>
      <c r="G116" s="141"/>
      <c r="H116" s="142"/>
    </row>
    <row r="117" spans="1:8">
      <c r="A117" s="12"/>
      <c r="B117" s="12"/>
      <c r="C117" s="12"/>
      <c r="D117" s="12"/>
      <c r="E117" s="12"/>
      <c r="F117" s="12"/>
      <c r="G117" s="12"/>
      <c r="H117" s="12"/>
    </row>
    <row r="118" spans="1:8">
      <c r="A118" s="12"/>
      <c r="B118" s="12"/>
      <c r="C118" s="12"/>
      <c r="D118" s="12"/>
      <c r="E118" s="12"/>
      <c r="F118" s="12"/>
      <c r="G118" s="12"/>
      <c r="H118" s="12"/>
    </row>
    <row r="119" spans="1:8">
      <c r="A119" s="300"/>
      <c r="B119" s="300"/>
      <c r="C119" s="300"/>
      <c r="D119" s="300"/>
      <c r="E119" s="300"/>
      <c r="F119" s="300"/>
      <c r="G119" s="300"/>
      <c r="H119" s="300"/>
    </row>
    <row r="120" spans="1:8" ht="21">
      <c r="A120" s="300"/>
      <c r="B120" s="300"/>
      <c r="C120" s="300"/>
      <c r="D120" s="517" t="s">
        <v>98</v>
      </c>
      <c r="E120" s="517"/>
      <c r="F120" s="517"/>
      <c r="G120" s="517"/>
      <c r="H120" s="517"/>
    </row>
    <row r="121" spans="1:8">
      <c r="A121" s="300"/>
      <c r="B121" s="300"/>
      <c r="C121" s="300"/>
      <c r="D121" s="385" t="s">
        <v>99</v>
      </c>
      <c r="E121" s="385"/>
      <c r="F121" s="385"/>
      <c r="G121" s="385"/>
      <c r="H121" s="385"/>
    </row>
    <row r="122" spans="1:8">
      <c r="A122" s="300"/>
      <c r="B122" s="300"/>
      <c r="C122" s="300"/>
      <c r="D122" s="385" t="s">
        <v>100</v>
      </c>
      <c r="E122" s="385"/>
      <c r="F122" s="385"/>
      <c r="G122" s="385"/>
      <c r="H122" s="385"/>
    </row>
    <row r="123" spans="1:8">
      <c r="A123" s="300"/>
      <c r="B123" s="300"/>
      <c r="C123" s="300"/>
      <c r="D123" s="385" t="s">
        <v>101</v>
      </c>
      <c r="E123" s="385"/>
      <c r="F123" s="385"/>
      <c r="G123" s="385"/>
      <c r="H123" s="385"/>
    </row>
    <row r="124" spans="1:8">
      <c r="A124" s="300"/>
      <c r="B124" s="300"/>
      <c r="C124" s="300"/>
      <c r="D124" s="300"/>
      <c r="E124" s="300"/>
      <c r="F124" s="300"/>
      <c r="G124" s="300"/>
      <c r="H124" s="300"/>
    </row>
    <row r="125" spans="1:8">
      <c r="A125" s="300"/>
      <c r="B125" s="300"/>
      <c r="C125" s="300"/>
      <c r="D125" s="300"/>
      <c r="E125" s="300"/>
      <c r="F125" s="300"/>
      <c r="G125" s="300"/>
      <c r="H125" s="300"/>
    </row>
    <row r="126" spans="1:8">
      <c r="A126" s="298" t="s">
        <v>102</v>
      </c>
      <c r="B126" s="298"/>
      <c r="C126" s="298"/>
      <c r="D126" s="298"/>
      <c r="E126" s="298"/>
      <c r="F126" s="298"/>
      <c r="G126" s="298"/>
      <c r="H126" s="298"/>
    </row>
    <row r="127" spans="1:8">
      <c r="A127" s="300"/>
      <c r="B127" s="300"/>
      <c r="C127" s="300"/>
      <c r="D127" s="300"/>
      <c r="E127" s="300"/>
      <c r="F127" s="300"/>
      <c r="G127" s="300"/>
      <c r="H127" s="300"/>
    </row>
    <row r="128" spans="1:8">
      <c r="A128" s="299" t="s">
        <v>104</v>
      </c>
      <c r="B128" s="299"/>
      <c r="C128" s="299"/>
      <c r="D128" s="299"/>
      <c r="E128" s="299"/>
      <c r="F128" s="299"/>
      <c r="G128" s="299"/>
      <c r="H128" s="299"/>
    </row>
    <row r="129" spans="1:8">
      <c r="A129" s="300"/>
      <c r="B129" s="300"/>
      <c r="C129" s="300"/>
      <c r="D129" s="300"/>
      <c r="E129" s="300"/>
      <c r="F129" s="300"/>
      <c r="G129" s="300"/>
      <c r="H129" s="300"/>
    </row>
    <row r="130" spans="1:8">
      <c r="A130" s="298" t="s">
        <v>103</v>
      </c>
      <c r="B130" s="298"/>
      <c r="C130" s="298"/>
      <c r="D130" s="298"/>
      <c r="E130" s="298"/>
      <c r="F130" s="298"/>
      <c r="G130" s="298"/>
      <c r="H130" s="298"/>
    </row>
    <row r="131" spans="1:8">
      <c r="A131" s="300"/>
      <c r="B131" s="300"/>
      <c r="C131" s="300"/>
      <c r="D131" s="300"/>
      <c r="E131" s="300"/>
      <c r="F131" s="300"/>
      <c r="G131" s="300"/>
      <c r="H131" s="300"/>
    </row>
    <row r="132" spans="1:8">
      <c r="A132" s="299" t="s">
        <v>105</v>
      </c>
      <c r="B132" s="299"/>
      <c r="C132" s="299"/>
      <c r="D132" s="299"/>
      <c r="E132" s="299"/>
      <c r="F132" s="299"/>
      <c r="G132" s="299"/>
      <c r="H132" s="299"/>
    </row>
    <row r="133" spans="1:8">
      <c r="A133" s="300" t="s">
        <v>106</v>
      </c>
      <c r="B133" s="300"/>
      <c r="C133" s="300"/>
      <c r="D133" s="300"/>
      <c r="E133" s="300"/>
      <c r="F133" s="300"/>
      <c r="G133" s="300"/>
      <c r="H133" s="300"/>
    </row>
    <row r="134" spans="1:8">
      <c r="A134" s="300" t="s">
        <v>107</v>
      </c>
      <c r="B134" s="300"/>
      <c r="C134" s="300"/>
      <c r="D134" s="300"/>
      <c r="E134" s="300"/>
      <c r="F134" s="300"/>
      <c r="G134" s="300"/>
      <c r="H134" s="300"/>
    </row>
    <row r="135" spans="1:8">
      <c r="A135" s="300" t="s">
        <v>108</v>
      </c>
      <c r="B135" s="300"/>
      <c r="C135" s="300"/>
      <c r="D135" s="300"/>
      <c r="E135" s="300"/>
      <c r="F135" s="300"/>
      <c r="G135" s="300"/>
      <c r="H135" s="300"/>
    </row>
    <row r="136" spans="1:8">
      <c r="A136" s="300" t="s">
        <v>110</v>
      </c>
      <c r="B136" s="300"/>
      <c r="C136" s="300"/>
      <c r="D136" s="300"/>
      <c r="E136" s="300"/>
      <c r="F136" s="300"/>
      <c r="G136" s="300"/>
      <c r="H136" s="300"/>
    </row>
    <row r="137" spans="1:8">
      <c r="A137" s="300" t="s">
        <v>109</v>
      </c>
      <c r="B137" s="300"/>
      <c r="C137" s="300"/>
      <c r="D137" s="300"/>
      <c r="E137" s="300"/>
      <c r="F137" s="300"/>
      <c r="G137" s="300"/>
      <c r="H137" s="300"/>
    </row>
    <row r="138" spans="1:8">
      <c r="A138" s="300" t="s">
        <v>111</v>
      </c>
      <c r="B138" s="300"/>
      <c r="C138" s="300"/>
      <c r="D138" s="300"/>
      <c r="E138" s="300"/>
      <c r="F138" s="300"/>
      <c r="G138" s="300"/>
      <c r="H138" s="300"/>
    </row>
    <row r="139" spans="1:8">
      <c r="A139" s="300" t="s">
        <v>112</v>
      </c>
      <c r="B139" s="300"/>
      <c r="C139" s="300"/>
      <c r="D139" s="300"/>
      <c r="E139" s="300"/>
      <c r="F139" s="300"/>
      <c r="G139" s="300"/>
      <c r="H139" s="300"/>
    </row>
    <row r="140" spans="1:8">
      <c r="A140" s="374" t="s">
        <v>113</v>
      </c>
      <c r="B140" s="374"/>
      <c r="C140" s="374"/>
      <c r="D140" s="374"/>
      <c r="E140" s="374"/>
      <c r="F140" s="374"/>
      <c r="G140" s="374"/>
      <c r="H140" s="374"/>
    </row>
    <row r="141" spans="1:8">
      <c r="A141" s="374" t="s">
        <v>114</v>
      </c>
      <c r="B141" s="374"/>
      <c r="C141" s="374"/>
      <c r="D141" s="374"/>
      <c r="E141" s="374"/>
      <c r="F141" s="374"/>
      <c r="G141" s="374"/>
      <c r="H141" s="374"/>
    </row>
    <row r="142" spans="1:8">
      <c r="A142" s="300" t="s">
        <v>115</v>
      </c>
      <c r="B142" s="300"/>
      <c r="C142" s="300"/>
      <c r="D142" s="300"/>
      <c r="E142" s="300"/>
      <c r="F142" s="300"/>
      <c r="G142" s="300"/>
      <c r="H142" s="300"/>
    </row>
    <row r="143" spans="1:8">
      <c r="A143" s="374" t="s">
        <v>139</v>
      </c>
      <c r="B143" s="374"/>
      <c r="C143" s="374"/>
      <c r="D143" s="374"/>
      <c r="E143" s="374"/>
      <c r="F143" s="374"/>
      <c r="G143" s="374"/>
      <c r="H143" s="374"/>
    </row>
    <row r="144" spans="1:8" ht="16.5" thickBot="1">
      <c r="A144" s="13" t="s">
        <v>116</v>
      </c>
      <c r="B144" s="474">
        <f>B8</f>
        <v>0</v>
      </c>
      <c r="C144" s="474"/>
      <c r="D144" s="474"/>
      <c r="E144" s="474"/>
      <c r="F144" s="300" t="s">
        <v>117</v>
      </c>
      <c r="G144" s="300"/>
      <c r="H144" s="300"/>
    </row>
    <row r="145" spans="1:8" ht="15.75" thickTop="1">
      <c r="A145" s="374" t="s">
        <v>118</v>
      </c>
      <c r="B145" s="374"/>
      <c r="C145" s="374"/>
      <c r="D145" s="374"/>
      <c r="E145" s="374"/>
      <c r="F145" s="374"/>
      <c r="G145" s="374"/>
      <c r="H145" s="374"/>
    </row>
    <row r="146" spans="1:8">
      <c r="A146" s="374" t="s">
        <v>119</v>
      </c>
      <c r="B146" s="374"/>
      <c r="C146" s="374"/>
      <c r="D146" s="374"/>
      <c r="E146" s="374"/>
      <c r="F146" s="374"/>
      <c r="G146" s="374"/>
      <c r="H146" s="374"/>
    </row>
    <row r="147" spans="1:8">
      <c r="A147" s="374" t="s">
        <v>120</v>
      </c>
      <c r="B147" s="374"/>
      <c r="C147" s="374"/>
      <c r="D147" s="374"/>
      <c r="E147" s="374"/>
      <c r="F147" s="374"/>
      <c r="G147" s="374"/>
      <c r="H147" s="374"/>
    </row>
    <row r="148" spans="1:8">
      <c r="A148" s="374" t="s">
        <v>121</v>
      </c>
      <c r="B148" s="374"/>
      <c r="C148" s="374"/>
      <c r="D148" s="374"/>
      <c r="E148" s="374"/>
      <c r="F148" s="374"/>
      <c r="G148" s="374"/>
      <c r="H148" s="374"/>
    </row>
    <row r="149" spans="1:8">
      <c r="A149" s="374" t="s">
        <v>138</v>
      </c>
      <c r="B149" s="374"/>
      <c r="C149" s="374"/>
      <c r="D149" s="374"/>
      <c r="E149" s="374"/>
      <c r="F149" s="374"/>
      <c r="G149" s="374"/>
      <c r="H149" s="374"/>
    </row>
    <row r="150" spans="1:8" ht="15.75" thickBot="1">
      <c r="A150" s="300"/>
      <c r="B150" s="300"/>
      <c r="C150" s="300"/>
      <c r="D150" s="300"/>
      <c r="E150" s="300"/>
      <c r="F150" s="300"/>
      <c r="G150" s="300"/>
      <c r="H150" s="300"/>
    </row>
    <row r="151" spans="1:8" ht="16.5" thickBot="1">
      <c r="A151" s="303" t="s">
        <v>122</v>
      </c>
      <c r="B151" s="506"/>
      <c r="C151" s="69"/>
      <c r="D151" s="506" t="s">
        <v>123</v>
      </c>
      <c r="E151" s="506"/>
      <c r="F151" s="69"/>
      <c r="G151" s="381" t="s">
        <v>124</v>
      </c>
      <c r="H151" s="300"/>
    </row>
    <row r="152" spans="1:8">
      <c r="A152" s="384" t="s">
        <v>125</v>
      </c>
      <c r="B152" s="384"/>
      <c r="C152" s="384"/>
      <c r="D152" s="384"/>
      <c r="E152" s="384"/>
      <c r="F152" s="384"/>
      <c r="G152" s="384"/>
      <c r="H152" s="384"/>
    </row>
    <row r="153" spans="1:8">
      <c r="A153" s="384" t="s">
        <v>126</v>
      </c>
      <c r="B153" s="384"/>
      <c r="C153" s="384"/>
      <c r="D153" s="384"/>
      <c r="E153" s="384"/>
      <c r="F153" s="384"/>
      <c r="G153" s="384"/>
      <c r="H153" s="384"/>
    </row>
    <row r="154" spans="1:8">
      <c r="A154" s="380" t="s">
        <v>127</v>
      </c>
      <c r="B154" s="380"/>
      <c r="C154" s="380"/>
      <c r="D154" s="380"/>
      <c r="E154" s="380"/>
      <c r="F154" s="380"/>
      <c r="G154" s="380"/>
      <c r="H154" s="380"/>
    </row>
    <row r="155" spans="1:8" ht="15.75" thickBot="1">
      <c r="A155" s="380"/>
      <c r="B155" s="380"/>
      <c r="C155" s="380"/>
      <c r="D155" s="380"/>
      <c r="E155" s="380"/>
      <c r="F155" s="380"/>
      <c r="G155" s="380"/>
      <c r="H155" s="380"/>
    </row>
    <row r="156" spans="1:8">
      <c r="A156" s="300"/>
      <c r="B156" s="300"/>
      <c r="C156" s="300"/>
      <c r="D156" s="300"/>
      <c r="E156" s="381"/>
      <c r="F156" s="658" t="s">
        <v>133</v>
      </c>
      <c r="G156" s="659"/>
      <c r="H156" s="660"/>
    </row>
    <row r="157" spans="1:8">
      <c r="A157" s="521" t="s">
        <v>128</v>
      </c>
      <c r="B157" s="521"/>
      <c r="C157" s="521"/>
      <c r="D157" s="521"/>
      <c r="E157" s="669"/>
      <c r="F157" s="661" t="s">
        <v>135</v>
      </c>
      <c r="G157" s="513"/>
      <c r="H157" s="662"/>
    </row>
    <row r="158" spans="1:8" ht="15.75" thickBot="1">
      <c r="A158" s="8" t="s">
        <v>129</v>
      </c>
      <c r="B158" s="663">
        <f>B8</f>
        <v>0</v>
      </c>
      <c r="C158" s="663"/>
      <c r="D158" s="663"/>
      <c r="E158" s="669"/>
      <c r="F158" s="661"/>
      <c r="G158" s="513"/>
      <c r="H158" s="662"/>
    </row>
    <row r="159" spans="1:8" ht="15.75" thickBot="1">
      <c r="A159" s="8" t="s">
        <v>130</v>
      </c>
      <c r="B159" s="663">
        <f>G14</f>
        <v>0</v>
      </c>
      <c r="C159" s="663"/>
      <c r="D159" s="663"/>
      <c r="E159" s="669"/>
      <c r="F159" s="661"/>
      <c r="G159" s="513"/>
      <c r="H159" s="662"/>
    </row>
    <row r="160" spans="1:8">
      <c r="A160" s="300"/>
      <c r="B160" s="300"/>
      <c r="C160" s="300"/>
      <c r="D160" s="300"/>
      <c r="E160" s="381"/>
      <c r="F160" s="661"/>
      <c r="G160" s="513"/>
      <c r="H160" s="662"/>
    </row>
    <row r="161" spans="1:8">
      <c r="A161" s="374" t="s">
        <v>131</v>
      </c>
      <c r="B161" s="374"/>
      <c r="C161" s="374"/>
      <c r="D161" s="374"/>
      <c r="E161" s="670"/>
      <c r="F161" s="664" t="s">
        <v>134</v>
      </c>
      <c r="G161" s="512"/>
      <c r="H161" s="665"/>
    </row>
    <row r="162" spans="1:8" ht="15.75" thickBot="1">
      <c r="A162" s="300"/>
      <c r="B162" s="300"/>
      <c r="C162" s="300"/>
      <c r="D162" s="300"/>
      <c r="E162" s="381"/>
      <c r="F162" s="666"/>
      <c r="G162" s="667"/>
      <c r="H162" s="668"/>
    </row>
    <row r="163" spans="1:8">
      <c r="A163" s="374" t="s">
        <v>2</v>
      </c>
      <c r="B163" s="374"/>
      <c r="C163" s="374"/>
      <c r="D163" s="374"/>
      <c r="E163" s="374"/>
      <c r="F163" s="374"/>
      <c r="G163" s="374"/>
      <c r="H163" s="374"/>
    </row>
    <row r="164" spans="1:8">
      <c r="A164" s="300"/>
      <c r="B164" s="300"/>
      <c r="C164" s="300"/>
      <c r="D164" s="300"/>
      <c r="E164" s="300"/>
      <c r="F164" s="300"/>
      <c r="G164" s="300"/>
      <c r="H164" s="300"/>
    </row>
    <row r="165" spans="1:8">
      <c r="A165" s="383" t="s">
        <v>132</v>
      </c>
      <c r="B165" s="383"/>
      <c r="C165" s="383"/>
      <c r="D165" s="383"/>
      <c r="E165" s="383"/>
      <c r="F165" s="383"/>
      <c r="G165" s="383"/>
      <c r="H165" s="383"/>
    </row>
    <row r="166" spans="1:8">
      <c r="A166" s="300" t="s">
        <v>136</v>
      </c>
      <c r="B166" s="300"/>
      <c r="C166" s="300"/>
      <c r="D166" s="300"/>
      <c r="E166" s="300"/>
      <c r="F166" s="300"/>
      <c r="G166" s="300"/>
      <c r="H166" s="300"/>
    </row>
    <row r="167" spans="1:8">
      <c r="A167" s="300" t="s">
        <v>137</v>
      </c>
      <c r="B167" s="300"/>
      <c r="C167" s="300"/>
      <c r="D167" s="300"/>
      <c r="E167" s="300"/>
      <c r="F167" s="300"/>
      <c r="G167" s="300"/>
      <c r="H167" s="300"/>
    </row>
    <row r="168" spans="1:8">
      <c r="A168" s="300"/>
      <c r="B168" s="300"/>
      <c r="C168" s="300"/>
      <c r="D168" s="300"/>
      <c r="E168" s="300"/>
      <c r="F168" s="300"/>
      <c r="G168" s="300"/>
      <c r="H168" s="300"/>
    </row>
    <row r="169" spans="1:8">
      <c r="A169" s="300"/>
      <c r="B169" s="300"/>
      <c r="C169" s="300"/>
      <c r="D169" s="300"/>
      <c r="E169" s="300"/>
      <c r="F169" s="300"/>
      <c r="G169" s="300"/>
      <c r="H169" s="300"/>
    </row>
    <row r="170" spans="1:8">
      <c r="A170" s="300"/>
      <c r="B170" s="300"/>
      <c r="C170" s="300"/>
      <c r="D170" s="300"/>
      <c r="E170" s="300"/>
      <c r="F170" s="300"/>
      <c r="G170" s="300"/>
      <c r="H170" s="300"/>
    </row>
    <row r="171" spans="1:8" ht="21">
      <c r="A171" s="300"/>
      <c r="B171" s="300"/>
      <c r="C171" s="300"/>
      <c r="D171" s="517" t="s">
        <v>98</v>
      </c>
      <c r="E171" s="517"/>
      <c r="F171" s="517"/>
      <c r="G171" s="517"/>
      <c r="H171" s="517"/>
    </row>
    <row r="172" spans="1:8">
      <c r="A172" s="300"/>
      <c r="B172" s="300"/>
      <c r="C172" s="300"/>
      <c r="D172" s="385" t="s">
        <v>99</v>
      </c>
      <c r="E172" s="385"/>
      <c r="F172" s="385"/>
      <c r="G172" s="385"/>
      <c r="H172" s="385"/>
    </row>
    <row r="173" spans="1:8">
      <c r="A173" s="300"/>
      <c r="B173" s="300"/>
      <c r="C173" s="300"/>
      <c r="D173" s="385" t="s">
        <v>100</v>
      </c>
      <c r="E173" s="385"/>
      <c r="F173" s="385"/>
      <c r="G173" s="385"/>
      <c r="H173" s="385"/>
    </row>
    <row r="174" spans="1:8">
      <c r="A174" s="300"/>
      <c r="B174" s="300"/>
      <c r="C174" s="300"/>
      <c r="D174" s="385" t="s">
        <v>101</v>
      </c>
      <c r="E174" s="385"/>
      <c r="F174" s="385"/>
      <c r="G174" s="385"/>
      <c r="H174" s="385"/>
    </row>
    <row r="175" spans="1:8">
      <c r="A175" s="300"/>
      <c r="B175" s="300"/>
      <c r="C175" s="300"/>
      <c r="D175" s="300"/>
      <c r="E175" s="300"/>
      <c r="F175" s="300"/>
      <c r="G175" s="300"/>
      <c r="H175" s="300"/>
    </row>
    <row r="176" spans="1:8">
      <c r="A176" s="300"/>
      <c r="B176" s="300"/>
      <c r="C176" s="300"/>
      <c r="D176" s="300"/>
      <c r="E176" s="300"/>
      <c r="F176" s="300"/>
      <c r="G176" s="300"/>
      <c r="H176" s="300"/>
    </row>
    <row r="177" spans="1:8">
      <c r="A177" s="298" t="s">
        <v>102</v>
      </c>
      <c r="B177" s="298"/>
      <c r="C177" s="298"/>
      <c r="D177" s="298"/>
      <c r="E177" s="298"/>
      <c r="F177" s="298"/>
      <c r="G177" s="298"/>
      <c r="H177" s="298"/>
    </row>
    <row r="178" spans="1:8">
      <c r="A178" s="300"/>
      <c r="B178" s="300"/>
      <c r="C178" s="300"/>
      <c r="D178" s="300"/>
      <c r="E178" s="300"/>
      <c r="F178" s="300"/>
      <c r="G178" s="300"/>
      <c r="H178" s="300"/>
    </row>
    <row r="179" spans="1:8">
      <c r="A179" s="299" t="s">
        <v>104</v>
      </c>
      <c r="B179" s="299"/>
      <c r="C179" s="299"/>
      <c r="D179" s="299"/>
      <c r="E179" s="299"/>
      <c r="F179" s="299"/>
      <c r="G179" s="299"/>
      <c r="H179" s="299"/>
    </row>
    <row r="180" spans="1:8">
      <c r="A180" s="300"/>
      <c r="B180" s="300"/>
      <c r="C180" s="300"/>
      <c r="D180" s="300"/>
      <c r="E180" s="300"/>
      <c r="F180" s="300"/>
      <c r="G180" s="300"/>
      <c r="H180" s="300"/>
    </row>
    <row r="181" spans="1:8">
      <c r="A181" s="298" t="s">
        <v>103</v>
      </c>
      <c r="B181" s="298"/>
      <c r="C181" s="298"/>
      <c r="D181" s="298"/>
      <c r="E181" s="298"/>
      <c r="F181" s="298"/>
      <c r="G181" s="298"/>
      <c r="H181" s="298"/>
    </row>
    <row r="182" spans="1:8">
      <c r="A182" s="300"/>
      <c r="B182" s="300"/>
      <c r="C182" s="300"/>
      <c r="D182" s="300"/>
      <c r="E182" s="300"/>
      <c r="F182" s="300"/>
      <c r="G182" s="300"/>
      <c r="H182" s="300"/>
    </row>
    <row r="183" spans="1:8">
      <c r="A183" s="299" t="s">
        <v>105</v>
      </c>
      <c r="B183" s="299"/>
      <c r="C183" s="299"/>
      <c r="D183" s="299"/>
      <c r="E183" s="299"/>
      <c r="F183" s="299"/>
      <c r="G183" s="299"/>
      <c r="H183" s="299"/>
    </row>
    <row r="184" spans="1:8">
      <c r="A184" s="300" t="s">
        <v>106</v>
      </c>
      <c r="B184" s="300"/>
      <c r="C184" s="300"/>
      <c r="D184" s="300"/>
      <c r="E184" s="300"/>
      <c r="F184" s="300"/>
      <c r="G184" s="300"/>
      <c r="H184" s="300"/>
    </row>
    <row r="185" spans="1:8">
      <c r="A185" s="300" t="s">
        <v>107</v>
      </c>
      <c r="B185" s="300"/>
      <c r="C185" s="300"/>
      <c r="D185" s="300"/>
      <c r="E185" s="300"/>
      <c r="F185" s="300"/>
      <c r="G185" s="300"/>
      <c r="H185" s="300"/>
    </row>
    <row r="186" spans="1:8">
      <c r="A186" s="300" t="s">
        <v>108</v>
      </c>
      <c r="B186" s="300"/>
      <c r="C186" s="300"/>
      <c r="D186" s="300"/>
      <c r="E186" s="300"/>
      <c r="F186" s="300"/>
      <c r="G186" s="300"/>
      <c r="H186" s="300"/>
    </row>
    <row r="187" spans="1:8">
      <c r="A187" s="300" t="s">
        <v>110</v>
      </c>
      <c r="B187" s="300"/>
      <c r="C187" s="300"/>
      <c r="D187" s="300"/>
      <c r="E187" s="300"/>
      <c r="F187" s="300"/>
      <c r="G187" s="300"/>
      <c r="H187" s="300"/>
    </row>
    <row r="188" spans="1:8">
      <c r="A188" s="300" t="s">
        <v>109</v>
      </c>
      <c r="B188" s="300"/>
      <c r="C188" s="300"/>
      <c r="D188" s="300"/>
      <c r="E188" s="300"/>
      <c r="F188" s="300"/>
      <c r="G188" s="300"/>
      <c r="H188" s="300"/>
    </row>
    <row r="189" spans="1:8">
      <c r="A189" s="300" t="s">
        <v>111</v>
      </c>
      <c r="B189" s="300"/>
      <c r="C189" s="300"/>
      <c r="D189" s="300"/>
      <c r="E189" s="300"/>
      <c r="F189" s="300"/>
      <c r="G189" s="300"/>
      <c r="H189" s="300"/>
    </row>
    <row r="190" spans="1:8">
      <c r="A190" s="300" t="s">
        <v>112</v>
      </c>
      <c r="B190" s="300"/>
      <c r="C190" s="300"/>
      <c r="D190" s="300"/>
      <c r="E190" s="300"/>
      <c r="F190" s="300"/>
      <c r="G190" s="300"/>
      <c r="H190" s="300"/>
    </row>
    <row r="191" spans="1:8">
      <c r="A191" s="374" t="s">
        <v>113</v>
      </c>
      <c r="B191" s="374"/>
      <c r="C191" s="374"/>
      <c r="D191" s="374"/>
      <c r="E191" s="374"/>
      <c r="F191" s="374"/>
      <c r="G191" s="374"/>
      <c r="H191" s="374"/>
    </row>
    <row r="192" spans="1:8">
      <c r="A192" s="374" t="s">
        <v>114</v>
      </c>
      <c r="B192" s="374"/>
      <c r="C192" s="374"/>
      <c r="D192" s="374"/>
      <c r="E192" s="374"/>
      <c r="F192" s="374"/>
      <c r="G192" s="374"/>
      <c r="H192" s="374"/>
    </row>
    <row r="193" spans="1:8">
      <c r="A193" s="300" t="s">
        <v>115</v>
      </c>
      <c r="B193" s="300"/>
      <c r="C193" s="300"/>
      <c r="D193" s="300"/>
      <c r="E193" s="300"/>
      <c r="F193" s="300"/>
      <c r="G193" s="300"/>
      <c r="H193" s="300"/>
    </row>
    <row r="194" spans="1:8">
      <c r="A194" s="374" t="s">
        <v>139</v>
      </c>
      <c r="B194" s="374"/>
      <c r="C194" s="374"/>
      <c r="D194" s="374"/>
      <c r="E194" s="374"/>
      <c r="F194" s="374"/>
      <c r="G194" s="374"/>
      <c r="H194" s="374"/>
    </row>
    <row r="195" spans="1:8" ht="16.5" thickBot="1">
      <c r="A195" s="13" t="s">
        <v>116</v>
      </c>
      <c r="B195" s="474">
        <f>B8</f>
        <v>0</v>
      </c>
      <c r="C195" s="474"/>
      <c r="D195" s="474"/>
      <c r="E195" s="474"/>
      <c r="F195" s="300" t="s">
        <v>117</v>
      </c>
      <c r="G195" s="300"/>
      <c r="H195" s="300"/>
    </row>
    <row r="196" spans="1:8" ht="15.75" thickTop="1">
      <c r="A196" s="374" t="s">
        <v>118</v>
      </c>
      <c r="B196" s="374"/>
      <c r="C196" s="374"/>
      <c r="D196" s="374"/>
      <c r="E196" s="374"/>
      <c r="F196" s="374"/>
      <c r="G196" s="374"/>
      <c r="H196" s="374"/>
    </row>
    <row r="197" spans="1:8">
      <c r="A197" s="374" t="s">
        <v>119</v>
      </c>
      <c r="B197" s="374"/>
      <c r="C197" s="374"/>
      <c r="D197" s="374"/>
      <c r="E197" s="374"/>
      <c r="F197" s="374"/>
      <c r="G197" s="374"/>
      <c r="H197" s="374"/>
    </row>
    <row r="198" spans="1:8">
      <c r="A198" s="374" t="s">
        <v>120</v>
      </c>
      <c r="B198" s="374"/>
      <c r="C198" s="374"/>
      <c r="D198" s="374"/>
      <c r="E198" s="374"/>
      <c r="F198" s="374"/>
      <c r="G198" s="374"/>
      <c r="H198" s="374"/>
    </row>
    <row r="199" spans="1:8">
      <c r="A199" s="374" t="s">
        <v>121</v>
      </c>
      <c r="B199" s="374"/>
      <c r="C199" s="374"/>
      <c r="D199" s="374"/>
      <c r="E199" s="374"/>
      <c r="F199" s="374"/>
      <c r="G199" s="374"/>
      <c r="H199" s="374"/>
    </row>
    <row r="200" spans="1:8">
      <c r="A200" s="374" t="s">
        <v>138</v>
      </c>
      <c r="B200" s="374"/>
      <c r="C200" s="374"/>
      <c r="D200" s="374"/>
      <c r="E200" s="374"/>
      <c r="F200" s="374"/>
      <c r="G200" s="374"/>
      <c r="H200" s="374"/>
    </row>
    <row r="201" spans="1:8" ht="15.75" thickBot="1">
      <c r="A201" s="300"/>
      <c r="B201" s="300"/>
      <c r="C201" s="300"/>
      <c r="D201" s="300"/>
      <c r="E201" s="300"/>
      <c r="F201" s="300"/>
      <c r="G201" s="300"/>
      <c r="H201" s="300"/>
    </row>
    <row r="202" spans="1:8" ht="16.5" thickBot="1">
      <c r="A202" s="303" t="s">
        <v>122</v>
      </c>
      <c r="B202" s="506"/>
      <c r="C202" s="70"/>
      <c r="D202" s="506" t="s">
        <v>123</v>
      </c>
      <c r="E202" s="506"/>
      <c r="F202" s="71">
        <f>F151</f>
        <v>0</v>
      </c>
      <c r="G202" s="381" t="s">
        <v>124</v>
      </c>
      <c r="H202" s="300"/>
    </row>
    <row r="203" spans="1:8">
      <c r="A203" s="384" t="s">
        <v>125</v>
      </c>
      <c r="B203" s="384"/>
      <c r="C203" s="384"/>
      <c r="D203" s="384"/>
      <c r="E203" s="384"/>
      <c r="F203" s="384"/>
      <c r="G203" s="384"/>
      <c r="H203" s="384"/>
    </row>
    <row r="204" spans="1:8">
      <c r="A204" s="384" t="s">
        <v>126</v>
      </c>
      <c r="B204" s="384"/>
      <c r="C204" s="384"/>
      <c r="D204" s="384"/>
      <c r="E204" s="384"/>
      <c r="F204" s="384"/>
      <c r="G204" s="384"/>
      <c r="H204" s="384"/>
    </row>
    <row r="205" spans="1:8">
      <c r="A205" s="380" t="s">
        <v>127</v>
      </c>
      <c r="B205" s="380"/>
      <c r="C205" s="380"/>
      <c r="D205" s="380"/>
      <c r="E205" s="380"/>
      <c r="F205" s="380"/>
      <c r="G205" s="380"/>
      <c r="H205" s="380"/>
    </row>
    <row r="206" spans="1:8" ht="15.75" thickBot="1">
      <c r="A206" s="380"/>
      <c r="B206" s="380"/>
      <c r="C206" s="380"/>
      <c r="D206" s="380"/>
      <c r="E206" s="380"/>
      <c r="F206" s="380"/>
      <c r="G206" s="380"/>
      <c r="H206" s="380"/>
    </row>
    <row r="207" spans="1:8">
      <c r="A207" s="300"/>
      <c r="B207" s="300"/>
      <c r="C207" s="300"/>
      <c r="D207" s="300"/>
      <c r="E207" s="381"/>
      <c r="F207" s="658" t="s">
        <v>133</v>
      </c>
      <c r="G207" s="659"/>
      <c r="H207" s="660"/>
    </row>
    <row r="208" spans="1:8">
      <c r="A208" s="521" t="s">
        <v>128</v>
      </c>
      <c r="B208" s="521"/>
      <c r="C208" s="521"/>
      <c r="D208" s="521"/>
      <c r="E208" s="669"/>
      <c r="F208" s="661" t="s">
        <v>135</v>
      </c>
      <c r="G208" s="513"/>
      <c r="H208" s="662"/>
    </row>
    <row r="209" spans="1:8" ht="15.75" thickBot="1">
      <c r="A209" s="8" t="s">
        <v>129</v>
      </c>
      <c r="B209" s="671">
        <f>B8</f>
        <v>0</v>
      </c>
      <c r="C209" s="671"/>
      <c r="D209" s="671"/>
      <c r="E209" s="669"/>
      <c r="F209" s="661"/>
      <c r="G209" s="513"/>
      <c r="H209" s="662"/>
    </row>
    <row r="210" spans="1:8" ht="15.75" thickBot="1">
      <c r="A210" s="8" t="s">
        <v>130</v>
      </c>
      <c r="B210" s="671">
        <f>G14</f>
        <v>0</v>
      </c>
      <c r="C210" s="671"/>
      <c r="D210" s="671"/>
      <c r="E210" s="669"/>
      <c r="F210" s="661"/>
      <c r="G210" s="513"/>
      <c r="H210" s="662"/>
    </row>
    <row r="211" spans="1:8">
      <c r="A211" s="300"/>
      <c r="B211" s="300"/>
      <c r="C211" s="300"/>
      <c r="D211" s="300"/>
      <c r="E211" s="381"/>
      <c r="F211" s="661"/>
      <c r="G211" s="513"/>
      <c r="H211" s="662"/>
    </row>
    <row r="212" spans="1:8">
      <c r="A212" s="374" t="s">
        <v>131</v>
      </c>
      <c r="B212" s="374"/>
      <c r="C212" s="374"/>
      <c r="D212" s="374"/>
      <c r="E212" s="670"/>
      <c r="F212" s="664" t="s">
        <v>134</v>
      </c>
      <c r="G212" s="512"/>
      <c r="H212" s="665"/>
    </row>
    <row r="213" spans="1:8" ht="15.75" thickBot="1">
      <c r="A213" s="300"/>
      <c r="B213" s="300"/>
      <c r="C213" s="300"/>
      <c r="D213" s="300"/>
      <c r="E213" s="381"/>
      <c r="F213" s="666"/>
      <c r="G213" s="667"/>
      <c r="H213" s="668"/>
    </row>
    <row r="214" spans="1:8">
      <c r="A214" s="374" t="s">
        <v>2</v>
      </c>
      <c r="B214" s="374"/>
      <c r="C214" s="374"/>
      <c r="D214" s="374"/>
      <c r="E214" s="374"/>
      <c r="F214" s="374"/>
      <c r="G214" s="374"/>
      <c r="H214" s="374"/>
    </row>
    <row r="215" spans="1:8">
      <c r="A215" s="300"/>
      <c r="B215" s="300"/>
      <c r="C215" s="300"/>
      <c r="D215" s="300"/>
      <c r="E215" s="300"/>
      <c r="F215" s="300"/>
      <c r="G215" s="300"/>
      <c r="H215" s="300"/>
    </row>
    <row r="216" spans="1:8">
      <c r="A216" s="383" t="s">
        <v>132</v>
      </c>
      <c r="B216" s="383"/>
      <c r="C216" s="383"/>
      <c r="D216" s="383"/>
      <c r="E216" s="383"/>
      <c r="F216" s="383"/>
      <c r="G216" s="383"/>
      <c r="H216" s="383"/>
    </row>
    <row r="217" spans="1:8">
      <c r="A217" s="300" t="s">
        <v>136</v>
      </c>
      <c r="B217" s="300"/>
      <c r="C217" s="300"/>
      <c r="D217" s="300"/>
      <c r="E217" s="300"/>
      <c r="F217" s="300"/>
      <c r="G217" s="300"/>
      <c r="H217" s="300"/>
    </row>
    <row r="218" spans="1:8">
      <c r="A218" s="300" t="s">
        <v>137</v>
      </c>
      <c r="B218" s="300"/>
      <c r="C218" s="300"/>
      <c r="D218" s="300"/>
      <c r="E218" s="300"/>
      <c r="F218" s="300"/>
      <c r="G218" s="300"/>
      <c r="H218" s="300"/>
    </row>
    <row r="219" spans="1:8">
      <c r="A219" s="300"/>
      <c r="B219" s="300"/>
      <c r="C219" s="300"/>
      <c r="D219" s="300"/>
      <c r="E219" s="300"/>
      <c r="F219" s="300"/>
      <c r="G219" s="300"/>
      <c r="H219" s="300"/>
    </row>
    <row r="220" spans="1:8">
      <c r="A220" s="300"/>
      <c r="B220" s="300"/>
      <c r="C220" s="300"/>
      <c r="D220" s="300"/>
      <c r="E220" s="300"/>
      <c r="F220" s="300"/>
      <c r="G220" s="300"/>
      <c r="H220" s="300"/>
    </row>
    <row r="221" spans="1:8" ht="21">
      <c r="A221" s="300"/>
      <c r="B221" s="300"/>
      <c r="C221" s="300"/>
      <c r="D221" s="517" t="s">
        <v>98</v>
      </c>
      <c r="E221" s="517"/>
      <c r="F221" s="517"/>
      <c r="G221" s="517"/>
      <c r="H221" s="517"/>
    </row>
    <row r="222" spans="1:8">
      <c r="A222" s="300"/>
      <c r="B222" s="300"/>
      <c r="C222" s="300"/>
      <c r="D222" s="385" t="s">
        <v>99</v>
      </c>
      <c r="E222" s="385"/>
      <c r="F222" s="385"/>
      <c r="G222" s="385"/>
      <c r="H222" s="385"/>
    </row>
    <row r="223" spans="1:8">
      <c r="A223" s="300"/>
      <c r="B223" s="300"/>
      <c r="C223" s="300"/>
      <c r="D223" s="385" t="s">
        <v>100</v>
      </c>
      <c r="E223" s="385"/>
      <c r="F223" s="385"/>
      <c r="G223" s="385"/>
      <c r="H223" s="385"/>
    </row>
    <row r="224" spans="1:8">
      <c r="A224" s="300"/>
      <c r="B224" s="300"/>
      <c r="C224" s="300"/>
      <c r="D224" s="385" t="s">
        <v>101</v>
      </c>
      <c r="E224" s="385"/>
      <c r="F224" s="385"/>
      <c r="G224" s="385"/>
      <c r="H224" s="385"/>
    </row>
    <row r="225" spans="1:8">
      <c r="A225" s="300"/>
      <c r="B225" s="300"/>
      <c r="C225" s="300"/>
      <c r="D225" s="300"/>
      <c r="E225" s="300"/>
      <c r="F225" s="300"/>
      <c r="G225" s="300"/>
      <c r="H225" s="300"/>
    </row>
    <row r="226" spans="1:8">
      <c r="A226" s="300"/>
      <c r="B226" s="300"/>
      <c r="C226" s="300"/>
      <c r="D226" s="300"/>
      <c r="E226" s="300"/>
      <c r="F226" s="300"/>
      <c r="G226" s="300"/>
      <c r="H226" s="300"/>
    </row>
    <row r="227" spans="1:8">
      <c r="A227" s="298" t="s">
        <v>102</v>
      </c>
      <c r="B227" s="298"/>
      <c r="C227" s="298"/>
      <c r="D227" s="298"/>
      <c r="E227" s="298"/>
      <c r="F227" s="298"/>
      <c r="G227" s="298"/>
      <c r="H227" s="298"/>
    </row>
    <row r="228" spans="1:8">
      <c r="A228" s="300"/>
      <c r="B228" s="300"/>
      <c r="C228" s="300"/>
      <c r="D228" s="300"/>
      <c r="E228" s="300"/>
      <c r="F228" s="300"/>
      <c r="G228" s="300"/>
      <c r="H228" s="300"/>
    </row>
    <row r="229" spans="1:8">
      <c r="A229" s="299" t="s">
        <v>104</v>
      </c>
      <c r="B229" s="299"/>
      <c r="C229" s="299"/>
      <c r="D229" s="299"/>
      <c r="E229" s="299"/>
      <c r="F229" s="299"/>
      <c r="G229" s="299"/>
      <c r="H229" s="299"/>
    </row>
    <row r="230" spans="1:8">
      <c r="A230" s="300"/>
      <c r="B230" s="300"/>
      <c r="C230" s="300"/>
      <c r="D230" s="300"/>
      <c r="E230" s="300"/>
      <c r="F230" s="300"/>
      <c r="G230" s="300"/>
      <c r="H230" s="300"/>
    </row>
    <row r="231" spans="1:8">
      <c r="A231" s="298" t="s">
        <v>103</v>
      </c>
      <c r="B231" s="298"/>
      <c r="C231" s="298"/>
      <c r="D231" s="298"/>
      <c r="E231" s="298"/>
      <c r="F231" s="298"/>
      <c r="G231" s="298"/>
      <c r="H231" s="298"/>
    </row>
    <row r="232" spans="1:8">
      <c r="A232" s="300"/>
      <c r="B232" s="300"/>
      <c r="C232" s="300"/>
      <c r="D232" s="300"/>
      <c r="E232" s="300"/>
      <c r="F232" s="300"/>
      <c r="G232" s="300"/>
      <c r="H232" s="300"/>
    </row>
    <row r="233" spans="1:8">
      <c r="A233" s="299" t="s">
        <v>105</v>
      </c>
      <c r="B233" s="299"/>
      <c r="C233" s="299"/>
      <c r="D233" s="299"/>
      <c r="E233" s="299"/>
      <c r="F233" s="299"/>
      <c r="G233" s="299"/>
      <c r="H233" s="299"/>
    </row>
    <row r="234" spans="1:8">
      <c r="A234" s="300" t="s">
        <v>106</v>
      </c>
      <c r="B234" s="300"/>
      <c r="C234" s="300"/>
      <c r="D234" s="300"/>
      <c r="E234" s="300"/>
      <c r="F234" s="300"/>
      <c r="G234" s="300"/>
      <c r="H234" s="300"/>
    </row>
    <row r="235" spans="1:8">
      <c r="A235" s="300" t="s">
        <v>107</v>
      </c>
      <c r="B235" s="300"/>
      <c r="C235" s="300"/>
      <c r="D235" s="300"/>
      <c r="E235" s="300"/>
      <c r="F235" s="300"/>
      <c r="G235" s="300"/>
      <c r="H235" s="300"/>
    </row>
    <row r="236" spans="1:8">
      <c r="A236" s="300" t="s">
        <v>108</v>
      </c>
      <c r="B236" s="300"/>
      <c r="C236" s="300"/>
      <c r="D236" s="300"/>
      <c r="E236" s="300"/>
      <c r="F236" s="300"/>
      <c r="G236" s="300"/>
      <c r="H236" s="300"/>
    </row>
    <row r="237" spans="1:8">
      <c r="A237" s="300" t="s">
        <v>110</v>
      </c>
      <c r="B237" s="300"/>
      <c r="C237" s="300"/>
      <c r="D237" s="300"/>
      <c r="E237" s="300"/>
      <c r="F237" s="300"/>
      <c r="G237" s="300"/>
      <c r="H237" s="300"/>
    </row>
    <row r="238" spans="1:8">
      <c r="A238" s="300" t="s">
        <v>109</v>
      </c>
      <c r="B238" s="300"/>
      <c r="C238" s="300"/>
      <c r="D238" s="300"/>
      <c r="E238" s="300"/>
      <c r="F238" s="300"/>
      <c r="G238" s="300"/>
      <c r="H238" s="300"/>
    </row>
    <row r="239" spans="1:8">
      <c r="A239" s="300" t="s">
        <v>111</v>
      </c>
      <c r="B239" s="300"/>
      <c r="C239" s="300"/>
      <c r="D239" s="300"/>
      <c r="E239" s="300"/>
      <c r="F239" s="300"/>
      <c r="G239" s="300"/>
      <c r="H239" s="300"/>
    </row>
    <row r="240" spans="1:8">
      <c r="A240" s="300" t="s">
        <v>112</v>
      </c>
      <c r="B240" s="300"/>
      <c r="C240" s="300"/>
      <c r="D240" s="300"/>
      <c r="E240" s="300"/>
      <c r="F240" s="300"/>
      <c r="G240" s="300"/>
      <c r="H240" s="300"/>
    </row>
    <row r="241" spans="1:10">
      <c r="A241" s="374" t="s">
        <v>113</v>
      </c>
      <c r="B241" s="374"/>
      <c r="C241" s="374"/>
      <c r="D241" s="374"/>
      <c r="E241" s="374"/>
      <c r="F241" s="374"/>
      <c r="G241" s="374"/>
      <c r="H241" s="374"/>
    </row>
    <row r="242" spans="1:10">
      <c r="A242" s="374" t="s">
        <v>114</v>
      </c>
      <c r="B242" s="374"/>
      <c r="C242" s="374"/>
      <c r="D242" s="374"/>
      <c r="E242" s="374"/>
      <c r="F242" s="374"/>
      <c r="G242" s="374"/>
      <c r="H242" s="374"/>
    </row>
    <row r="243" spans="1:10">
      <c r="A243" s="300" t="s">
        <v>115</v>
      </c>
      <c r="B243" s="300"/>
      <c r="C243" s="300"/>
      <c r="D243" s="300"/>
      <c r="E243" s="300"/>
      <c r="F243" s="300"/>
      <c r="G243" s="300"/>
      <c r="H243" s="300"/>
    </row>
    <row r="244" spans="1:10">
      <c r="A244" s="374" t="s">
        <v>139</v>
      </c>
      <c r="B244" s="374"/>
      <c r="C244" s="374"/>
      <c r="D244" s="374"/>
      <c r="E244" s="374"/>
      <c r="F244" s="374"/>
      <c r="G244" s="374"/>
      <c r="H244" s="374"/>
      <c r="J244" s="199"/>
    </row>
    <row r="245" spans="1:10" ht="16.5" thickBot="1">
      <c r="A245" s="13" t="s">
        <v>116</v>
      </c>
      <c r="B245" s="474">
        <f>B8</f>
        <v>0</v>
      </c>
      <c r="C245" s="474"/>
      <c r="D245" s="474"/>
      <c r="E245" s="474"/>
      <c r="F245" s="300" t="s">
        <v>117</v>
      </c>
      <c r="G245" s="300"/>
      <c r="H245" s="300"/>
    </row>
    <row r="246" spans="1:10" ht="15.75" thickTop="1">
      <c r="A246" s="374" t="s">
        <v>118</v>
      </c>
      <c r="B246" s="374"/>
      <c r="C246" s="374"/>
      <c r="D246" s="374"/>
      <c r="E246" s="374"/>
      <c r="F246" s="374"/>
      <c r="G246" s="374"/>
      <c r="H246" s="374"/>
    </row>
    <row r="247" spans="1:10">
      <c r="A247" s="374" t="s">
        <v>119</v>
      </c>
      <c r="B247" s="374"/>
      <c r="C247" s="374"/>
      <c r="D247" s="374"/>
      <c r="E247" s="374"/>
      <c r="F247" s="374"/>
      <c r="G247" s="374"/>
      <c r="H247" s="374"/>
    </row>
    <row r="248" spans="1:10">
      <c r="A248" s="374" t="s">
        <v>120</v>
      </c>
      <c r="B248" s="374"/>
      <c r="C248" s="374"/>
      <c r="D248" s="374"/>
      <c r="E248" s="374"/>
      <c r="F248" s="374"/>
      <c r="G248" s="374"/>
      <c r="H248" s="374"/>
    </row>
    <row r="249" spans="1:10">
      <c r="A249" s="374" t="s">
        <v>121</v>
      </c>
      <c r="B249" s="374"/>
      <c r="C249" s="374"/>
      <c r="D249" s="374"/>
      <c r="E249" s="374"/>
      <c r="F249" s="374"/>
      <c r="G249" s="374"/>
      <c r="H249" s="374"/>
    </row>
    <row r="250" spans="1:10">
      <c r="A250" s="374" t="s">
        <v>138</v>
      </c>
      <c r="B250" s="374"/>
      <c r="C250" s="374"/>
      <c r="D250" s="374"/>
      <c r="E250" s="374"/>
      <c r="F250" s="374"/>
      <c r="G250" s="374"/>
      <c r="H250" s="374"/>
    </row>
    <row r="251" spans="1:10" ht="15.75" thickBot="1">
      <c r="A251" s="300"/>
      <c r="B251" s="300"/>
      <c r="C251" s="300"/>
      <c r="D251" s="300"/>
      <c r="E251" s="300"/>
      <c r="F251" s="300"/>
      <c r="G251" s="300"/>
      <c r="H251" s="300"/>
    </row>
    <row r="252" spans="1:10" ht="16.5" thickBot="1">
      <c r="A252" s="303" t="s">
        <v>122</v>
      </c>
      <c r="B252" s="506"/>
      <c r="C252" s="71"/>
      <c r="D252" s="506" t="s">
        <v>123</v>
      </c>
      <c r="E252" s="506"/>
      <c r="F252" s="71">
        <f>F151</f>
        <v>0</v>
      </c>
      <c r="G252" s="381" t="s">
        <v>124</v>
      </c>
      <c r="H252" s="300"/>
    </row>
    <row r="253" spans="1:10">
      <c r="A253" s="384" t="s">
        <v>125</v>
      </c>
      <c r="B253" s="384"/>
      <c r="C253" s="384"/>
      <c r="D253" s="384"/>
      <c r="E253" s="384"/>
      <c r="F253" s="384"/>
      <c r="G253" s="384"/>
      <c r="H253" s="384"/>
    </row>
    <row r="254" spans="1:10">
      <c r="A254" s="384" t="s">
        <v>126</v>
      </c>
      <c r="B254" s="384"/>
      <c r="C254" s="384"/>
      <c r="D254" s="384"/>
      <c r="E254" s="384"/>
      <c r="F254" s="384"/>
      <c r="G254" s="384"/>
      <c r="H254" s="384"/>
    </row>
    <row r="255" spans="1:10">
      <c r="A255" s="380" t="s">
        <v>127</v>
      </c>
      <c r="B255" s="380"/>
      <c r="C255" s="380"/>
      <c r="D255" s="380"/>
      <c r="E255" s="380"/>
      <c r="F255" s="380"/>
      <c r="G255" s="380"/>
      <c r="H255" s="380"/>
    </row>
    <row r="256" spans="1:10" ht="15.75" thickBot="1">
      <c r="A256" s="380"/>
      <c r="B256" s="380"/>
      <c r="C256" s="380"/>
      <c r="D256" s="380"/>
      <c r="E256" s="380"/>
      <c r="F256" s="380"/>
      <c r="G256" s="380"/>
      <c r="H256" s="380"/>
    </row>
    <row r="257" spans="1:8">
      <c r="A257" s="300"/>
      <c r="B257" s="300"/>
      <c r="C257" s="300"/>
      <c r="D257" s="300"/>
      <c r="E257" s="381"/>
      <c r="F257" s="658" t="s">
        <v>133</v>
      </c>
      <c r="G257" s="659"/>
      <c r="H257" s="660"/>
    </row>
    <row r="258" spans="1:8">
      <c r="A258" s="521" t="s">
        <v>128</v>
      </c>
      <c r="B258" s="521"/>
      <c r="C258" s="521"/>
      <c r="D258" s="521"/>
      <c r="E258" s="669"/>
      <c r="F258" s="661" t="s">
        <v>135</v>
      </c>
      <c r="G258" s="513"/>
      <c r="H258" s="662"/>
    </row>
    <row r="259" spans="1:8" ht="15.75" thickBot="1">
      <c r="A259" s="8" t="s">
        <v>129</v>
      </c>
      <c r="B259" s="671">
        <f>B8</f>
        <v>0</v>
      </c>
      <c r="C259" s="671"/>
      <c r="D259" s="671"/>
      <c r="E259" s="669"/>
      <c r="F259" s="661"/>
      <c r="G259" s="513"/>
      <c r="H259" s="662"/>
    </row>
    <row r="260" spans="1:8" ht="15.75" thickBot="1">
      <c r="A260" s="8" t="s">
        <v>130</v>
      </c>
      <c r="B260" s="671">
        <f>G14</f>
        <v>0</v>
      </c>
      <c r="C260" s="671"/>
      <c r="D260" s="671"/>
      <c r="E260" s="669"/>
      <c r="F260" s="661"/>
      <c r="G260" s="513"/>
      <c r="H260" s="662"/>
    </row>
    <row r="261" spans="1:8">
      <c r="A261" s="300"/>
      <c r="B261" s="300"/>
      <c r="C261" s="300"/>
      <c r="D261" s="300"/>
      <c r="E261" s="381"/>
      <c r="F261" s="661"/>
      <c r="G261" s="513"/>
      <c r="H261" s="662"/>
    </row>
    <row r="262" spans="1:8">
      <c r="A262" s="374" t="s">
        <v>131</v>
      </c>
      <c r="B262" s="374"/>
      <c r="C262" s="374"/>
      <c r="D262" s="374"/>
      <c r="E262" s="670"/>
      <c r="F262" s="664" t="s">
        <v>134</v>
      </c>
      <c r="G262" s="512"/>
      <c r="H262" s="665"/>
    </row>
    <row r="263" spans="1:8" ht="15.75" thickBot="1">
      <c r="A263" s="300"/>
      <c r="B263" s="300"/>
      <c r="C263" s="300"/>
      <c r="D263" s="300"/>
      <c r="E263" s="381"/>
      <c r="F263" s="666"/>
      <c r="G263" s="667"/>
      <c r="H263" s="668"/>
    </row>
    <row r="264" spans="1:8">
      <c r="A264" s="374" t="s">
        <v>2</v>
      </c>
      <c r="B264" s="374"/>
      <c r="C264" s="374"/>
      <c r="D264" s="374"/>
      <c r="E264" s="374"/>
      <c r="F264" s="374"/>
      <c r="G264" s="374"/>
      <c r="H264" s="374"/>
    </row>
    <row r="265" spans="1:8">
      <c r="A265" s="300"/>
      <c r="B265" s="300"/>
      <c r="C265" s="300"/>
      <c r="D265" s="300"/>
      <c r="E265" s="300"/>
      <c r="F265" s="300"/>
      <c r="G265" s="300"/>
      <c r="H265" s="300"/>
    </row>
    <row r="266" spans="1:8">
      <c r="A266" s="383" t="s">
        <v>132</v>
      </c>
      <c r="B266" s="383"/>
      <c r="C266" s="383"/>
      <c r="D266" s="383"/>
      <c r="E266" s="383"/>
      <c r="F266" s="383"/>
      <c r="G266" s="383"/>
      <c r="H266" s="383"/>
    </row>
    <row r="267" spans="1:8">
      <c r="A267" s="300" t="s">
        <v>136</v>
      </c>
      <c r="B267" s="300"/>
      <c r="C267" s="300"/>
      <c r="D267" s="300"/>
      <c r="E267" s="300"/>
      <c r="F267" s="300"/>
      <c r="G267" s="300"/>
      <c r="H267" s="300"/>
    </row>
    <row r="268" spans="1:8">
      <c r="A268" s="300" t="s">
        <v>137</v>
      </c>
      <c r="B268" s="300"/>
      <c r="C268" s="300"/>
      <c r="D268" s="300"/>
      <c r="E268" s="300"/>
      <c r="F268" s="300"/>
      <c r="G268" s="300"/>
      <c r="H268" s="300"/>
    </row>
    <row r="269" spans="1:8">
      <c r="A269" s="300"/>
      <c r="B269" s="300"/>
      <c r="C269" s="300"/>
      <c r="D269" s="300"/>
      <c r="E269" s="300"/>
      <c r="F269" s="300"/>
      <c r="G269" s="300"/>
      <c r="H269" s="300"/>
    </row>
  </sheetData>
  <sheetProtection password="8F55" sheet="1" selectLockedCells="1"/>
  <mergeCells count="311">
    <mergeCell ref="B260:D260"/>
    <mergeCell ref="A261:E261"/>
    <mergeCell ref="A253:H253"/>
    <mergeCell ref="A254:H254"/>
    <mergeCell ref="A255:H255"/>
    <mergeCell ref="A256:H256"/>
    <mergeCell ref="A257:E257"/>
    <mergeCell ref="F257:H257"/>
    <mergeCell ref="A269:H269"/>
    <mergeCell ref="B8:E8"/>
    <mergeCell ref="A262:E262"/>
    <mergeCell ref="F262:H263"/>
    <mergeCell ref="A263:E263"/>
    <mergeCell ref="A264:H264"/>
    <mergeCell ref="A265:H265"/>
    <mergeCell ref="A266:H266"/>
    <mergeCell ref="A258:D258"/>
    <mergeCell ref="E258:E260"/>
    <mergeCell ref="C21:D21"/>
    <mergeCell ref="A22:D22"/>
    <mergeCell ref="B23:D23"/>
    <mergeCell ref="A24:B24"/>
    <mergeCell ref="A267:H267"/>
    <mergeCell ref="A268:H268"/>
    <mergeCell ref="F258:H261"/>
    <mergeCell ref="B259:D259"/>
    <mergeCell ref="A246:H246"/>
    <mergeCell ref="A247:H247"/>
    <mergeCell ref="A248:H248"/>
    <mergeCell ref="A249:H249"/>
    <mergeCell ref="A250:H250"/>
    <mergeCell ref="A251:H251"/>
    <mergeCell ref="A252:B252"/>
    <mergeCell ref="D252:E252"/>
    <mergeCell ref="G252:H252"/>
    <mergeCell ref="A237:H237"/>
    <mergeCell ref="A238:H238"/>
    <mergeCell ref="A239:H239"/>
    <mergeCell ref="A240:H240"/>
    <mergeCell ref="A241:H241"/>
    <mergeCell ref="A242:H242"/>
    <mergeCell ref="A243:H243"/>
    <mergeCell ref="A244:H244"/>
    <mergeCell ref="B245:E245"/>
    <mergeCell ref="F245:H245"/>
    <mergeCell ref="A228:H228"/>
    <mergeCell ref="A229:H229"/>
    <mergeCell ref="A230:H230"/>
    <mergeCell ref="A231:H231"/>
    <mergeCell ref="A232:H232"/>
    <mergeCell ref="A233:H233"/>
    <mergeCell ref="A234:H234"/>
    <mergeCell ref="A235:H235"/>
    <mergeCell ref="A236:H236"/>
    <mergeCell ref="A220:H220"/>
    <mergeCell ref="A221:C224"/>
    <mergeCell ref="D221:H221"/>
    <mergeCell ref="D222:H222"/>
    <mergeCell ref="D223:H223"/>
    <mergeCell ref="D224:H224"/>
    <mergeCell ref="A225:H225"/>
    <mergeCell ref="A226:H226"/>
    <mergeCell ref="A227:H227"/>
    <mergeCell ref="A212:E212"/>
    <mergeCell ref="F212:H213"/>
    <mergeCell ref="A213:E213"/>
    <mergeCell ref="A214:H214"/>
    <mergeCell ref="A215:H215"/>
    <mergeCell ref="A216:H216"/>
    <mergeCell ref="A217:H217"/>
    <mergeCell ref="A218:H218"/>
    <mergeCell ref="A219:H219"/>
    <mergeCell ref="A203:H203"/>
    <mergeCell ref="A204:H204"/>
    <mergeCell ref="A205:H205"/>
    <mergeCell ref="A206:H206"/>
    <mergeCell ref="A207:E207"/>
    <mergeCell ref="F207:H207"/>
    <mergeCell ref="A208:D208"/>
    <mergeCell ref="E208:E210"/>
    <mergeCell ref="F208:H211"/>
    <mergeCell ref="B209:D209"/>
    <mergeCell ref="B210:D210"/>
    <mergeCell ref="A211:E211"/>
    <mergeCell ref="A196:H196"/>
    <mergeCell ref="A197:H197"/>
    <mergeCell ref="A198:H198"/>
    <mergeCell ref="A199:H199"/>
    <mergeCell ref="A200:H200"/>
    <mergeCell ref="A201:H201"/>
    <mergeCell ref="A202:B202"/>
    <mergeCell ref="D202:E202"/>
    <mergeCell ref="G202:H202"/>
    <mergeCell ref="A188:H188"/>
    <mergeCell ref="A189:H189"/>
    <mergeCell ref="A190:H190"/>
    <mergeCell ref="A191:H191"/>
    <mergeCell ref="A192:H192"/>
    <mergeCell ref="A193:H193"/>
    <mergeCell ref="A194:H194"/>
    <mergeCell ref="B195:E195"/>
    <mergeCell ref="F195:H195"/>
    <mergeCell ref="A179:H179"/>
    <mergeCell ref="A180:H180"/>
    <mergeCell ref="A181:H181"/>
    <mergeCell ref="A182:H182"/>
    <mergeCell ref="A183:H183"/>
    <mergeCell ref="A184:H184"/>
    <mergeCell ref="A185:H185"/>
    <mergeCell ref="A186:H186"/>
    <mergeCell ref="A187:H187"/>
    <mergeCell ref="A171:C174"/>
    <mergeCell ref="D171:H171"/>
    <mergeCell ref="D172:H172"/>
    <mergeCell ref="D173:H173"/>
    <mergeCell ref="D174:H174"/>
    <mergeCell ref="A175:H175"/>
    <mergeCell ref="A176:H176"/>
    <mergeCell ref="A177:H177"/>
    <mergeCell ref="A178:H178"/>
    <mergeCell ref="A161:E161"/>
    <mergeCell ref="F161:H162"/>
    <mergeCell ref="A162:E162"/>
    <mergeCell ref="A163:H163"/>
    <mergeCell ref="A164:H164"/>
    <mergeCell ref="A165:H165"/>
    <mergeCell ref="A166:H166"/>
    <mergeCell ref="A167:H167"/>
    <mergeCell ref="A168:H170"/>
    <mergeCell ref="A152:H152"/>
    <mergeCell ref="A153:H153"/>
    <mergeCell ref="A154:H154"/>
    <mergeCell ref="A155:H155"/>
    <mergeCell ref="A156:E156"/>
    <mergeCell ref="F156:H156"/>
    <mergeCell ref="A157:D157"/>
    <mergeCell ref="E157:E159"/>
    <mergeCell ref="F157:H160"/>
    <mergeCell ref="B158:D158"/>
    <mergeCell ref="B159:D159"/>
    <mergeCell ref="A160:E160"/>
    <mergeCell ref="A145:H145"/>
    <mergeCell ref="A146:H146"/>
    <mergeCell ref="A147:H147"/>
    <mergeCell ref="A148:H148"/>
    <mergeCell ref="A149:H149"/>
    <mergeCell ref="A150:H150"/>
    <mergeCell ref="A151:B151"/>
    <mergeCell ref="D151:E151"/>
    <mergeCell ref="G151:H151"/>
    <mergeCell ref="A136:H136"/>
    <mergeCell ref="A137:H137"/>
    <mergeCell ref="A138:H138"/>
    <mergeCell ref="A139:H139"/>
    <mergeCell ref="A140:H140"/>
    <mergeCell ref="A141:H141"/>
    <mergeCell ref="A142:H142"/>
    <mergeCell ref="A143:H143"/>
    <mergeCell ref="B144:E144"/>
    <mergeCell ref="F144:H144"/>
    <mergeCell ref="A127:H127"/>
    <mergeCell ref="A128:H128"/>
    <mergeCell ref="A129:H129"/>
    <mergeCell ref="A130:H130"/>
    <mergeCell ref="A131:H131"/>
    <mergeCell ref="A132:H132"/>
    <mergeCell ref="A133:H133"/>
    <mergeCell ref="A134:H134"/>
    <mergeCell ref="A135:H135"/>
    <mergeCell ref="A119:H119"/>
    <mergeCell ref="A120:C123"/>
    <mergeCell ref="D120:H120"/>
    <mergeCell ref="D121:H121"/>
    <mergeCell ref="D122:H122"/>
    <mergeCell ref="D123:H123"/>
    <mergeCell ref="A124:H124"/>
    <mergeCell ref="A125:H125"/>
    <mergeCell ref="A126:H126"/>
    <mergeCell ref="D67:F67"/>
    <mergeCell ref="A75:H75"/>
    <mergeCell ref="A76:H76"/>
    <mergeCell ref="A77:H81"/>
    <mergeCell ref="A84:B87"/>
    <mergeCell ref="D84:F84"/>
    <mergeCell ref="G84:H87"/>
    <mergeCell ref="D85:F85"/>
    <mergeCell ref="D86:F86"/>
    <mergeCell ref="D87:F87"/>
    <mergeCell ref="A61:H61"/>
    <mergeCell ref="A62:H62"/>
    <mergeCell ref="A63:C63"/>
    <mergeCell ref="D63:F63"/>
    <mergeCell ref="G63:H63"/>
    <mergeCell ref="A65:C65"/>
    <mergeCell ref="G65:H65"/>
    <mergeCell ref="A66:C66"/>
    <mergeCell ref="D66:F66"/>
    <mergeCell ref="G66:H66"/>
    <mergeCell ref="A50:B50"/>
    <mergeCell ref="C50:D50"/>
    <mergeCell ref="A51:H51"/>
    <mergeCell ref="A52:H52"/>
    <mergeCell ref="A53:B53"/>
    <mergeCell ref="D53:D60"/>
    <mergeCell ref="E53:F53"/>
    <mergeCell ref="H53:H60"/>
    <mergeCell ref="A54:B54"/>
    <mergeCell ref="E54:F54"/>
    <mergeCell ref="A55:B55"/>
    <mergeCell ref="E55:F55"/>
    <mergeCell ref="A56:B56"/>
    <mergeCell ref="E56:F56"/>
    <mergeCell ref="A57:B57"/>
    <mergeCell ref="E57:F57"/>
    <mergeCell ref="A58:B58"/>
    <mergeCell ref="E58:F58"/>
    <mergeCell ref="A59:B59"/>
    <mergeCell ref="E59:F59"/>
    <mergeCell ref="A60:C60"/>
    <mergeCell ref="E60:G60"/>
    <mergeCell ref="B45:C45"/>
    <mergeCell ref="E45:F45"/>
    <mergeCell ref="A46:B46"/>
    <mergeCell ref="C46:D46"/>
    <mergeCell ref="B47:C47"/>
    <mergeCell ref="E47:F47"/>
    <mergeCell ref="A48:B48"/>
    <mergeCell ref="C48:D48"/>
    <mergeCell ref="B49:C49"/>
    <mergeCell ref="E49:F49"/>
    <mergeCell ref="A40:B40"/>
    <mergeCell ref="C40:F40"/>
    <mergeCell ref="A41:B41"/>
    <mergeCell ref="C41:H41"/>
    <mergeCell ref="B42:D42"/>
    <mergeCell ref="E42:F42"/>
    <mergeCell ref="G42:H42"/>
    <mergeCell ref="A43:H43"/>
    <mergeCell ref="A44:H44"/>
    <mergeCell ref="B35:D35"/>
    <mergeCell ref="A36:B36"/>
    <mergeCell ref="C36:F36"/>
    <mergeCell ref="A37:B37"/>
    <mergeCell ref="C37:H37"/>
    <mergeCell ref="B38:D38"/>
    <mergeCell ref="E38:F38"/>
    <mergeCell ref="G38:H38"/>
    <mergeCell ref="B39:D39"/>
    <mergeCell ref="A29:H29"/>
    <mergeCell ref="A30:H30"/>
    <mergeCell ref="B31:D31"/>
    <mergeCell ref="A32:B32"/>
    <mergeCell ref="C32:F32"/>
    <mergeCell ref="A33:B33"/>
    <mergeCell ref="C33:H33"/>
    <mergeCell ref="B34:D34"/>
    <mergeCell ref="E34:F34"/>
    <mergeCell ref="G34:H34"/>
    <mergeCell ref="E25:F25"/>
    <mergeCell ref="G25:H25"/>
    <mergeCell ref="B26:D26"/>
    <mergeCell ref="E26:F26"/>
    <mergeCell ref="G26:H26"/>
    <mergeCell ref="B27:D27"/>
    <mergeCell ref="E27:F27"/>
    <mergeCell ref="G27:H27"/>
    <mergeCell ref="E28:F28"/>
    <mergeCell ref="G28:H28"/>
    <mergeCell ref="A17:B17"/>
    <mergeCell ref="C17:D17"/>
    <mergeCell ref="E17:F17"/>
    <mergeCell ref="G17:H17"/>
    <mergeCell ref="F22:H22"/>
    <mergeCell ref="E23:F23"/>
    <mergeCell ref="G23:H23"/>
    <mergeCell ref="A18:H18"/>
    <mergeCell ref="A19:H19"/>
    <mergeCell ref="C20:D20"/>
    <mergeCell ref="E20:F20"/>
    <mergeCell ref="A21:B21"/>
    <mergeCell ref="E21:F21"/>
    <mergeCell ref="G21:H21"/>
    <mergeCell ref="A14:C14"/>
    <mergeCell ref="D14:E14"/>
    <mergeCell ref="G14:H14"/>
    <mergeCell ref="B15:C15"/>
    <mergeCell ref="D15:F15"/>
    <mergeCell ref="G15:H15"/>
    <mergeCell ref="B16:C16"/>
    <mergeCell ref="D16:E16"/>
    <mergeCell ref="F16:H16"/>
    <mergeCell ref="A11:B11"/>
    <mergeCell ref="G11:H11"/>
    <mergeCell ref="C12:D12"/>
    <mergeCell ref="G12:H12"/>
    <mergeCell ref="C13:D13"/>
    <mergeCell ref="G13:H13"/>
    <mergeCell ref="F9:H9"/>
    <mergeCell ref="A10:C10"/>
    <mergeCell ref="E10:F10"/>
    <mergeCell ref="F5:H5"/>
    <mergeCell ref="A6:H6"/>
    <mergeCell ref="A7:H7"/>
    <mergeCell ref="G8:H8"/>
    <mergeCell ref="D9:E9"/>
    <mergeCell ref="A1:C4"/>
    <mergeCell ref="D1:H1"/>
    <mergeCell ref="D2:H2"/>
    <mergeCell ref="D3:H3"/>
    <mergeCell ref="D4:H4"/>
    <mergeCell ref="A5:E5"/>
  </mergeCells>
  <dataValidations count="1">
    <dataValidation type="list" allowBlank="1" showInputMessage="1" showErrorMessage="1" sqref="A65:C65">
      <formula1>$J$57:$J$65</formula1>
    </dataValidation>
  </dataValidations>
  <pageMargins left="0.88" right="0.31" top="0.19" bottom="0.16" header="0.18" footer="0.16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50"/>
    <pageSetUpPr fitToPage="1"/>
  </sheetPr>
  <dimension ref="B1:G67"/>
  <sheetViews>
    <sheetView showGridLines="0" view="pageBreakPreview" topLeftCell="A40" zoomScale="90" zoomScaleNormal="85" zoomScaleSheetLayoutView="90" workbookViewId="0"/>
  </sheetViews>
  <sheetFormatPr baseColWidth="10" defaultRowHeight="12.75"/>
  <cols>
    <col min="1" max="1" width="14.42578125" style="212" customWidth="1"/>
    <col min="2" max="2" width="21.28515625" style="212" customWidth="1"/>
    <col min="3" max="7" width="18.7109375" style="212" customWidth="1"/>
    <col min="8" max="16384" width="11.42578125" style="212"/>
  </cols>
  <sheetData>
    <row r="1" spans="2:7" ht="52.5" customHeight="1"/>
    <row r="2" spans="2:7" ht="21" customHeight="1">
      <c r="B2" s="679" t="s">
        <v>311</v>
      </c>
      <c r="C2" s="679"/>
      <c r="D2" s="679"/>
      <c r="E2" s="679"/>
      <c r="F2" s="679"/>
      <c r="G2" s="679"/>
    </row>
    <row r="3" spans="2:7" ht="11.25" customHeight="1" thickBot="1">
      <c r="B3" s="228"/>
      <c r="C3" s="228"/>
      <c r="D3" s="228"/>
      <c r="E3" s="228"/>
      <c r="F3" s="228"/>
      <c r="G3" s="228"/>
    </row>
    <row r="4" spans="2:7" ht="24" customHeight="1">
      <c r="B4" s="255" t="s">
        <v>312</v>
      </c>
      <c r="C4" s="680" t="str">
        <f>UPPER(+'Formularios Solicitante'!B6)</f>
        <v/>
      </c>
      <c r="D4" s="681"/>
      <c r="E4" s="681"/>
      <c r="F4" s="681"/>
      <c r="G4" s="682"/>
    </row>
    <row r="5" spans="2:7" ht="28.5" customHeight="1">
      <c r="B5" s="237" t="s">
        <v>313</v>
      </c>
      <c r="C5" s="213" t="s">
        <v>314</v>
      </c>
      <c r="D5" s="213" t="s">
        <v>315</v>
      </c>
      <c r="E5" s="213" t="s">
        <v>316</v>
      </c>
      <c r="F5" s="213" t="s">
        <v>153</v>
      </c>
      <c r="G5" s="238" t="s">
        <v>317</v>
      </c>
    </row>
    <row r="6" spans="2:7" s="259" customFormat="1" ht="18.75" customHeight="1">
      <c r="B6" s="256"/>
      <c r="C6" s="257">
        <f>+'Formularios Solicitante'!D22</f>
        <v>0</v>
      </c>
      <c r="D6" s="257">
        <f>+'Formularios Solicitante'!H22</f>
        <v>0</v>
      </c>
      <c r="E6" s="257">
        <f>+'Formularios Solicitante'!C9</f>
        <v>0</v>
      </c>
      <c r="F6" s="257">
        <f>+'Formularios Solicitante'!E9</f>
        <v>0</v>
      </c>
      <c r="G6" s="258"/>
    </row>
    <row r="7" spans="2:7" ht="17.25" customHeight="1">
      <c r="B7" s="695" t="s">
        <v>325</v>
      </c>
      <c r="C7" s="707" t="str">
        <f>+'Formularios Solicitante'!F7&amp;","&amp;'Formularios Solicitante'!A8&amp;","&amp;'Formularios Solicitante'!E8&amp;","&amp;'Formularios Solicitante'!H8</f>
        <v>,,,</v>
      </c>
      <c r="D7" s="708"/>
      <c r="E7" s="708"/>
      <c r="F7" s="708"/>
      <c r="G7" s="709"/>
    </row>
    <row r="8" spans="2:7" ht="18.75" customHeight="1">
      <c r="B8" s="697"/>
      <c r="C8" s="710"/>
      <c r="D8" s="711"/>
      <c r="E8" s="711"/>
      <c r="F8" s="711"/>
      <c r="G8" s="712"/>
    </row>
    <row r="9" spans="2:7" ht="32.25" customHeight="1">
      <c r="B9" s="254" t="s">
        <v>331</v>
      </c>
      <c r="C9" s="683" t="str">
        <f>+'Formularios Solicitante'!C19&amp;","&amp;'Formularios Solicitante'!A20&amp;","&amp;'Formularios Solicitante'!B21&amp;","&amp;'Formularios Solicitante'!A22</f>
        <v>,,,</v>
      </c>
      <c r="D9" s="684"/>
      <c r="E9" s="684"/>
      <c r="F9" s="684"/>
      <c r="G9" s="685"/>
    </row>
    <row r="10" spans="2:7" ht="15" customHeight="1">
      <c r="B10" s="686" t="s">
        <v>327</v>
      </c>
      <c r="C10" s="687"/>
      <c r="D10" s="687"/>
      <c r="E10" s="687"/>
      <c r="F10" s="687"/>
      <c r="G10" s="688"/>
    </row>
    <row r="11" spans="2:7" ht="8.1" customHeight="1">
      <c r="B11" s="695" t="s">
        <v>326</v>
      </c>
      <c r="C11" s="698" t="str">
        <f>UPPER(+'Formulario Fiador'!B8)</f>
        <v/>
      </c>
      <c r="D11" s="699"/>
      <c r="E11" s="699"/>
      <c r="F11" s="700"/>
      <c r="G11" s="692" t="s">
        <v>318</v>
      </c>
    </row>
    <row r="12" spans="2:7" ht="8.1" customHeight="1">
      <c r="B12" s="696"/>
      <c r="C12" s="701"/>
      <c r="D12" s="702"/>
      <c r="E12" s="702"/>
      <c r="F12" s="703"/>
      <c r="G12" s="693"/>
    </row>
    <row r="13" spans="2:7" ht="8.1" customHeight="1">
      <c r="B13" s="697"/>
      <c r="C13" s="704"/>
      <c r="D13" s="705"/>
      <c r="E13" s="705"/>
      <c r="F13" s="706"/>
      <c r="G13" s="694"/>
    </row>
    <row r="14" spans="2:7" s="229" customFormat="1" ht="24.95" customHeight="1">
      <c r="B14" s="689" t="s">
        <v>332</v>
      </c>
      <c r="C14" s="713" t="str">
        <f>+'Formulario Fiador'!F9&amp;",  "&amp;'Formulario Fiador'!A10&amp;", "&amp;'Formulario Fiador'!E10&amp;",  "&amp;'Formulario Fiador'!H10&amp;", Y Trabaja actualmente en  "&amp;'Formulario Fiador'!C21&amp;",  "&amp;'Formulario Fiador'!A22&amp;",  "&amp;'Formulario Fiador'!B23&amp;",  "&amp;'Formulario Fiador'!A24&amp;" , Telefono de Casa  "&amp;'Formulario Fiador'!C11&amp;",  Tel  Celular  "&amp;'Formulario Fiador'!E11&amp;",  Tel. Trabajo "&amp;'Formulario Fiador'!D24</f>
        <v xml:space="preserve">,  , ,  , Y Trabaja actualmente en  ,  ,  ,   , Telefono de Casa  ,  Tel  Celular  ,  Tel. Trabajo </v>
      </c>
      <c r="D14" s="714"/>
      <c r="E14" s="714"/>
      <c r="F14" s="714"/>
      <c r="G14" s="715"/>
    </row>
    <row r="15" spans="2:7" s="229" customFormat="1" ht="24.95" customHeight="1">
      <c r="B15" s="690"/>
      <c r="C15" s="716"/>
      <c r="D15" s="717"/>
      <c r="E15" s="717"/>
      <c r="F15" s="717"/>
      <c r="G15" s="718"/>
    </row>
    <row r="16" spans="2:7" s="229" customFormat="1" ht="24.95" customHeight="1">
      <c r="B16" s="691"/>
      <c r="C16" s="719"/>
      <c r="D16" s="720"/>
      <c r="E16" s="720"/>
      <c r="F16" s="720"/>
      <c r="G16" s="721"/>
    </row>
    <row r="17" spans="2:7" ht="15" customHeight="1">
      <c r="B17" s="686" t="s">
        <v>328</v>
      </c>
      <c r="C17" s="687"/>
      <c r="D17" s="687"/>
      <c r="E17" s="687"/>
      <c r="F17" s="687"/>
      <c r="G17" s="688"/>
    </row>
    <row r="18" spans="2:7" ht="8.1" customHeight="1">
      <c r="B18" s="695" t="s">
        <v>326</v>
      </c>
      <c r="C18" s="698" t="str">
        <f>UPPER(+'Formulario Fiador (2)'!B8)</f>
        <v/>
      </c>
      <c r="D18" s="699"/>
      <c r="E18" s="699"/>
      <c r="F18" s="700"/>
      <c r="G18" s="692" t="s">
        <v>319</v>
      </c>
    </row>
    <row r="19" spans="2:7" ht="8.1" customHeight="1">
      <c r="B19" s="696"/>
      <c r="C19" s="701"/>
      <c r="D19" s="702"/>
      <c r="E19" s="702"/>
      <c r="F19" s="703"/>
      <c r="G19" s="693"/>
    </row>
    <row r="20" spans="2:7" ht="8.1" customHeight="1">
      <c r="B20" s="697"/>
      <c r="C20" s="704"/>
      <c r="D20" s="705"/>
      <c r="E20" s="705"/>
      <c r="F20" s="706"/>
      <c r="G20" s="694"/>
    </row>
    <row r="21" spans="2:7" ht="24.95" customHeight="1">
      <c r="B21" s="689" t="s">
        <v>332</v>
      </c>
      <c r="C21" s="722" t="str">
        <f>+'Formulario Fiador (2)'!F9&amp;",  "&amp;'Formulario Fiador (2)'!A10&amp;",  "&amp;'Formulario Fiador (2)'!E10&amp;",  "&amp;'Formulario Fiador (2)'!H10&amp;",  Y Trabaja Actualmente en:  "&amp;'Formulario Fiador (2)'!C21&amp;", "&amp;'Formulario Fiador (2)'!A22&amp;",  "&amp;'Formulario Fiador (2)'!B23&amp;" "&amp;'Formulario Fiador (2)'!A24&amp;" Tel. Casa: "&amp;'Formulario Fiador (2)'!C11&amp;" Tel. Celular: "&amp;'Formulario Fiador (2)'!E11&amp;" Tel. Trabajo  "&amp;'Formulario Fiador (2)'!D24</f>
        <v xml:space="preserve">,  ,  ,  ,  Y Trabaja Actualmente en:  , ,    Tel. Casa:  Tel. Celular:  Tel. Trabajo  </v>
      </c>
      <c r="D21" s="723"/>
      <c r="E21" s="723"/>
      <c r="F21" s="723"/>
      <c r="G21" s="724"/>
    </row>
    <row r="22" spans="2:7" ht="24.95" customHeight="1">
      <c r="B22" s="690"/>
      <c r="C22" s="725"/>
      <c r="D22" s="726"/>
      <c r="E22" s="726"/>
      <c r="F22" s="726"/>
      <c r="G22" s="727"/>
    </row>
    <row r="23" spans="2:7" ht="24.95" customHeight="1">
      <c r="B23" s="691"/>
      <c r="C23" s="728"/>
      <c r="D23" s="729"/>
      <c r="E23" s="729"/>
      <c r="F23" s="729"/>
      <c r="G23" s="730"/>
    </row>
    <row r="24" spans="2:7" ht="15" customHeight="1">
      <c r="B24" s="686" t="s">
        <v>329</v>
      </c>
      <c r="C24" s="687"/>
      <c r="D24" s="687"/>
      <c r="E24" s="687"/>
      <c r="F24" s="687"/>
      <c r="G24" s="688"/>
    </row>
    <row r="25" spans="2:7" ht="8.1" customHeight="1">
      <c r="B25" s="695" t="s">
        <v>326</v>
      </c>
      <c r="C25" s="698" t="str">
        <f>UPPER(+'Formulario Fiador (3)'!B8)</f>
        <v/>
      </c>
      <c r="D25" s="699"/>
      <c r="E25" s="699"/>
      <c r="F25" s="700"/>
      <c r="G25" s="692" t="s">
        <v>320</v>
      </c>
    </row>
    <row r="26" spans="2:7" ht="8.1" customHeight="1">
      <c r="B26" s="696"/>
      <c r="C26" s="701"/>
      <c r="D26" s="702"/>
      <c r="E26" s="702"/>
      <c r="F26" s="703"/>
      <c r="G26" s="693"/>
    </row>
    <row r="27" spans="2:7" ht="8.1" customHeight="1">
      <c r="B27" s="697"/>
      <c r="C27" s="704"/>
      <c r="D27" s="705"/>
      <c r="E27" s="705"/>
      <c r="F27" s="706"/>
      <c r="G27" s="694"/>
    </row>
    <row r="28" spans="2:7" ht="24.95" customHeight="1">
      <c r="B28" s="689" t="s">
        <v>332</v>
      </c>
      <c r="C28" s="722" t="str">
        <f>+'Formulario Fiador (3)'!F9&amp;",  "&amp;'Formulario Fiador (3)'!A10&amp;",  "&amp;'Formulario Fiador (3)'!E10&amp;",  "&amp;'Formulario Fiador (3)'!H10&amp;" Y Trabaja Actualmente en:  "&amp;'Formulario Fiador (3)'!C21&amp;", "&amp;'Formulario Fiador (3)'!A22&amp;",  "&amp;'Formulario Fiador (3)'!B23&amp;", "&amp;'Formulario Fiador (3)'!A24&amp;" Tel. Casa: "&amp;'Formulario Fiador (3)'!C11&amp;" Tel. Cel:  "&amp;'Formulario Fiador (3)'!E11&amp;" Tel. Trabajo:  "&amp;'Formulario Fiador (3)'!D24</f>
        <v xml:space="preserve">,  ,  ,   Y Trabaja Actualmente en:  , ,  ,  Tel. Casa:  Tel. Cel:   Tel. Trabajo:  </v>
      </c>
      <c r="D28" s="723"/>
      <c r="E28" s="723"/>
      <c r="F28" s="723"/>
      <c r="G28" s="724"/>
    </row>
    <row r="29" spans="2:7" ht="24.95" customHeight="1">
      <c r="B29" s="690"/>
      <c r="C29" s="725"/>
      <c r="D29" s="726"/>
      <c r="E29" s="726"/>
      <c r="F29" s="726"/>
      <c r="G29" s="727"/>
    </row>
    <row r="30" spans="2:7" ht="24.95" customHeight="1">
      <c r="B30" s="691"/>
      <c r="C30" s="728"/>
      <c r="D30" s="729"/>
      <c r="E30" s="729"/>
      <c r="F30" s="729"/>
      <c r="G30" s="730"/>
    </row>
    <row r="31" spans="2:7" ht="15" customHeight="1">
      <c r="B31" s="686" t="s">
        <v>330</v>
      </c>
      <c r="C31" s="687"/>
      <c r="D31" s="687"/>
      <c r="E31" s="687"/>
      <c r="F31" s="687"/>
      <c r="G31" s="688"/>
    </row>
    <row r="32" spans="2:7" ht="8.1" customHeight="1">
      <c r="B32" s="695" t="s">
        <v>326</v>
      </c>
      <c r="C32" s="698" t="str">
        <f>UPPER(+'Formulario Fiador (4)'!B8)</f>
        <v/>
      </c>
      <c r="D32" s="699"/>
      <c r="E32" s="699"/>
      <c r="F32" s="700"/>
      <c r="G32" s="692" t="s">
        <v>321</v>
      </c>
    </row>
    <row r="33" spans="2:7" ht="8.1" customHeight="1">
      <c r="B33" s="696"/>
      <c r="C33" s="701"/>
      <c r="D33" s="702"/>
      <c r="E33" s="702"/>
      <c r="F33" s="703"/>
      <c r="G33" s="693"/>
    </row>
    <row r="34" spans="2:7" ht="8.1" customHeight="1">
      <c r="B34" s="697"/>
      <c r="C34" s="704"/>
      <c r="D34" s="705"/>
      <c r="E34" s="705"/>
      <c r="F34" s="706"/>
      <c r="G34" s="694"/>
    </row>
    <row r="35" spans="2:7" ht="24.95" customHeight="1">
      <c r="B35" s="689" t="s">
        <v>332</v>
      </c>
      <c r="C35" s="722" t="str">
        <f>+'Formulario Fiador (4)'!F9&amp;",  "&amp;'Formulario Fiador (4)'!A10&amp;",  "&amp;'Formulario Fiador (4)'!E10&amp;",  "&amp;'Formulario Fiador (4)'!H10&amp;", Y trabaja Actualmente en :  "&amp;'Formulario Fiador (4)'!C21&amp;",  "&amp;'Formulario Fiador (4)'!A22&amp;",  "&amp;'Formulario Fiador (4)'!B23&amp;",  "&amp;'Formulario Fiador (4)'!A24&amp;", Tel. Casa:  "&amp;'Formulario Fiador (4)'!C11&amp;", Tel. Celular:  "&amp;'Formulario Fiador (4)'!E11&amp;", Tel. Trabajo:  "&amp;'Formulario Fiador (4)'!D24</f>
        <v xml:space="preserve">,  ,  ,  , Y trabaja Actualmente en :  ,  ,  ,  , Tel. Casa:  , Tel. Celular:  , Tel. Trabajo:  </v>
      </c>
      <c r="D35" s="723"/>
      <c r="E35" s="723"/>
      <c r="F35" s="723"/>
      <c r="G35" s="724"/>
    </row>
    <row r="36" spans="2:7" ht="24.95" customHeight="1">
      <c r="B36" s="690"/>
      <c r="C36" s="725"/>
      <c r="D36" s="726"/>
      <c r="E36" s="726"/>
      <c r="F36" s="726"/>
      <c r="G36" s="727"/>
    </row>
    <row r="37" spans="2:7" ht="24.95" customHeight="1">
      <c r="B37" s="691"/>
      <c r="C37" s="728"/>
      <c r="D37" s="729"/>
      <c r="E37" s="729"/>
      <c r="F37" s="729"/>
      <c r="G37" s="730"/>
    </row>
    <row r="38" spans="2:7" ht="15" customHeight="1">
      <c r="B38" s="736" t="s">
        <v>322</v>
      </c>
      <c r="C38" s="737"/>
      <c r="D38" s="738"/>
      <c r="E38" s="235" t="s">
        <v>323</v>
      </c>
      <c r="F38" s="236" t="s">
        <v>153</v>
      </c>
      <c r="G38" s="239" t="s">
        <v>314</v>
      </c>
    </row>
    <row r="39" spans="2:7" ht="14.25">
      <c r="B39" s="733">
        <f>+'Formularios Solicitante'!B34</f>
        <v>0</v>
      </c>
      <c r="C39" s="734"/>
      <c r="D39" s="735"/>
      <c r="E39" s="232">
        <f>+'Formularios Solicitante'!H34</f>
        <v>0</v>
      </c>
      <c r="F39" s="233">
        <f>+'Formularios Solicitante'!H35</f>
        <v>0</v>
      </c>
      <c r="G39" s="240">
        <f>+'Formularios Solicitante'!G37</f>
        <v>0</v>
      </c>
    </row>
    <row r="40" spans="2:7" ht="14.25">
      <c r="B40" s="733">
        <f>+'Formularios Solicitante'!B38</f>
        <v>0</v>
      </c>
      <c r="C40" s="734"/>
      <c r="D40" s="735"/>
      <c r="E40" s="232">
        <f>+'Formularios Solicitante'!H38</f>
        <v>0</v>
      </c>
      <c r="F40" s="233">
        <f>+'Formularios Solicitante'!H39</f>
        <v>0</v>
      </c>
      <c r="G40" s="240">
        <f>+'Formularios Solicitante'!G41</f>
        <v>0</v>
      </c>
    </row>
    <row r="41" spans="2:7" ht="14.25">
      <c r="B41" s="733">
        <f>+'Formularios Solicitante'!B42</f>
        <v>0</v>
      </c>
      <c r="C41" s="734"/>
      <c r="D41" s="735"/>
      <c r="E41" s="232">
        <f>+'Formularios Solicitante'!H42</f>
        <v>0</v>
      </c>
      <c r="F41" s="233">
        <f>+'Formularios Solicitante'!H43</f>
        <v>0</v>
      </c>
      <c r="G41" s="240">
        <f>+'Formularios Solicitante'!G45</f>
        <v>0</v>
      </c>
    </row>
    <row r="42" spans="2:7" ht="14.25">
      <c r="B42" s="733"/>
      <c r="C42" s="734"/>
      <c r="D42" s="735"/>
      <c r="E42" s="232"/>
      <c r="F42" s="234"/>
      <c r="G42" s="241"/>
    </row>
    <row r="43" spans="2:7" ht="14.25">
      <c r="B43" s="739"/>
      <c r="C43" s="740"/>
      <c r="D43" s="741"/>
      <c r="E43" s="215"/>
      <c r="F43" s="216"/>
      <c r="G43" s="242"/>
    </row>
    <row r="44" spans="2:7" ht="15" customHeight="1">
      <c r="B44" s="736" t="s">
        <v>322</v>
      </c>
      <c r="C44" s="737"/>
      <c r="D44" s="738"/>
      <c r="E44" s="235" t="s">
        <v>323</v>
      </c>
      <c r="F44" s="236" t="s">
        <v>153</v>
      </c>
      <c r="G44" s="239" t="s">
        <v>314</v>
      </c>
    </row>
    <row r="45" spans="2:7" ht="14.25">
      <c r="B45" s="733">
        <f>+'Formularios Solicitante'!B48</f>
        <v>0</v>
      </c>
      <c r="C45" s="734"/>
      <c r="D45" s="735"/>
      <c r="E45" s="232">
        <f>+'Formularios Solicitante'!H48</f>
        <v>0</v>
      </c>
      <c r="F45" s="233">
        <f>+'Formularios Solicitante'!H49</f>
        <v>0</v>
      </c>
      <c r="G45" s="240">
        <f>+'Formularios Solicitante'!H49</f>
        <v>0</v>
      </c>
    </row>
    <row r="46" spans="2:7" ht="14.25">
      <c r="B46" s="733">
        <f>+'Formularios Solicitante'!B50</f>
        <v>0</v>
      </c>
      <c r="C46" s="734"/>
      <c r="D46" s="735"/>
      <c r="E46" s="232">
        <f>+'Formularios Solicitante'!H50</f>
        <v>0</v>
      </c>
      <c r="F46" s="233">
        <f>+'Formularios Solicitante'!H51</f>
        <v>0</v>
      </c>
      <c r="G46" s="240">
        <f>+'Formularios Solicitante'!H51</f>
        <v>0</v>
      </c>
    </row>
    <row r="47" spans="2:7" ht="14.25">
      <c r="B47" s="733">
        <f>+'Formularios Solicitante'!B52</f>
        <v>0</v>
      </c>
      <c r="C47" s="734"/>
      <c r="D47" s="735"/>
      <c r="E47" s="232">
        <f>+'Formularios Solicitante'!H52</f>
        <v>0</v>
      </c>
      <c r="F47" s="233">
        <f>+'Formularios Solicitante'!H53</f>
        <v>0</v>
      </c>
      <c r="G47" s="240">
        <f>+'Formularios Solicitante'!H53</f>
        <v>0</v>
      </c>
    </row>
    <row r="48" spans="2:7" ht="14.25">
      <c r="B48" s="243"/>
      <c r="C48" s="226"/>
      <c r="D48" s="227"/>
      <c r="E48" s="215"/>
      <c r="F48" s="216"/>
      <c r="G48" s="242"/>
    </row>
    <row r="49" spans="2:7">
      <c r="B49" s="244"/>
      <c r="C49" s="214"/>
      <c r="D49" s="214"/>
      <c r="E49" s="214"/>
      <c r="F49" s="214"/>
      <c r="G49" s="245"/>
    </row>
    <row r="50" spans="2:7" ht="15" customHeight="1">
      <c r="B50" s="246" t="s">
        <v>324</v>
      </c>
      <c r="C50" s="742"/>
      <c r="D50" s="742"/>
      <c r="E50" s="742"/>
      <c r="F50" s="742"/>
      <c r="G50" s="743"/>
    </row>
    <row r="51" spans="2:7">
      <c r="B51" s="244"/>
      <c r="C51" s="731"/>
      <c r="D51" s="731"/>
      <c r="E51" s="731"/>
      <c r="F51" s="731"/>
      <c r="G51" s="732"/>
    </row>
    <row r="52" spans="2:7">
      <c r="B52" s="247"/>
      <c r="C52" s="731"/>
      <c r="D52" s="731"/>
      <c r="E52" s="731"/>
      <c r="F52" s="731"/>
      <c r="G52" s="732"/>
    </row>
    <row r="53" spans="2:7">
      <c r="B53" s="244"/>
      <c r="C53" s="731"/>
      <c r="D53" s="731"/>
      <c r="E53" s="731"/>
      <c r="F53" s="731"/>
      <c r="G53" s="732"/>
    </row>
    <row r="54" spans="2:7">
      <c r="B54" s="244"/>
      <c r="C54" s="731"/>
      <c r="D54" s="731"/>
      <c r="E54" s="731"/>
      <c r="F54" s="731"/>
      <c r="G54" s="732"/>
    </row>
    <row r="55" spans="2:7">
      <c r="B55" s="244"/>
      <c r="C55" s="731"/>
      <c r="D55" s="731"/>
      <c r="E55" s="731"/>
      <c r="F55" s="731"/>
      <c r="G55" s="732"/>
    </row>
    <row r="56" spans="2:7">
      <c r="B56" s="244"/>
      <c r="C56" s="731"/>
      <c r="D56" s="731"/>
      <c r="E56" s="731"/>
      <c r="F56" s="731"/>
      <c r="G56" s="732"/>
    </row>
    <row r="57" spans="2:7">
      <c r="B57" s="244"/>
      <c r="C57" s="731"/>
      <c r="D57" s="731"/>
      <c r="E57" s="731"/>
      <c r="F57" s="731"/>
      <c r="G57" s="732"/>
    </row>
    <row r="58" spans="2:7">
      <c r="B58" s="244"/>
      <c r="C58" s="731"/>
      <c r="D58" s="731"/>
      <c r="E58" s="731"/>
      <c r="F58" s="731"/>
      <c r="G58" s="732"/>
    </row>
    <row r="59" spans="2:7">
      <c r="B59" s="244"/>
      <c r="C59" s="731"/>
      <c r="D59" s="731"/>
      <c r="E59" s="731"/>
      <c r="F59" s="731"/>
      <c r="G59" s="732"/>
    </row>
    <row r="60" spans="2:7">
      <c r="B60" s="244"/>
      <c r="C60" s="731"/>
      <c r="D60" s="731"/>
      <c r="E60" s="731"/>
      <c r="F60" s="731"/>
      <c r="G60" s="732"/>
    </row>
    <row r="61" spans="2:7">
      <c r="B61" s="244"/>
      <c r="C61" s="731"/>
      <c r="D61" s="731"/>
      <c r="E61" s="731"/>
      <c r="F61" s="731"/>
      <c r="G61" s="732"/>
    </row>
    <row r="62" spans="2:7">
      <c r="B62" s="244"/>
      <c r="C62" s="731"/>
      <c r="D62" s="731"/>
      <c r="E62" s="731"/>
      <c r="F62" s="731"/>
      <c r="G62" s="732"/>
    </row>
    <row r="63" spans="2:7">
      <c r="B63" s="244"/>
      <c r="C63" s="731"/>
      <c r="D63" s="731"/>
      <c r="E63" s="731"/>
      <c r="F63" s="731"/>
      <c r="G63" s="732"/>
    </row>
    <row r="64" spans="2:7">
      <c r="B64" s="248"/>
      <c r="C64" s="249"/>
      <c r="D64" s="249"/>
      <c r="E64" s="249"/>
      <c r="F64" s="249"/>
      <c r="G64" s="250"/>
    </row>
    <row r="65" spans="2:7">
      <c r="B65" s="248"/>
      <c r="C65" s="249"/>
      <c r="D65" s="249"/>
      <c r="E65" s="249"/>
      <c r="F65" s="249"/>
      <c r="G65" s="250"/>
    </row>
    <row r="66" spans="2:7">
      <c r="B66" s="248"/>
      <c r="C66" s="249"/>
      <c r="D66" s="249"/>
      <c r="E66" s="249"/>
      <c r="F66" s="249"/>
      <c r="G66" s="250"/>
    </row>
    <row r="67" spans="2:7" ht="13.5" thickBot="1">
      <c r="B67" s="251"/>
      <c r="C67" s="252"/>
      <c r="D67" s="252"/>
      <c r="E67" s="252"/>
      <c r="F67" s="252"/>
      <c r="G67" s="253"/>
    </row>
  </sheetData>
  <sheetProtection password="9690" sheet="1"/>
  <mergeCells count="53">
    <mergeCell ref="C62:G62"/>
    <mergeCell ref="C63:G63"/>
    <mergeCell ref="C58:G58"/>
    <mergeCell ref="C59:G59"/>
    <mergeCell ref="C50:G50"/>
    <mergeCell ref="C51:G51"/>
    <mergeCell ref="C61:G61"/>
    <mergeCell ref="C60:G60"/>
    <mergeCell ref="C54:G54"/>
    <mergeCell ref="C55:G55"/>
    <mergeCell ref="C56:G56"/>
    <mergeCell ref="C57:G57"/>
    <mergeCell ref="B43:D43"/>
    <mergeCell ref="B45:D45"/>
    <mergeCell ref="B46:D46"/>
    <mergeCell ref="B47:D47"/>
    <mergeCell ref="C52:G52"/>
    <mergeCell ref="C53:G53"/>
    <mergeCell ref="B42:D42"/>
    <mergeCell ref="B44:D44"/>
    <mergeCell ref="G25:G27"/>
    <mergeCell ref="B31:G31"/>
    <mergeCell ref="B35:B37"/>
    <mergeCell ref="C28:G30"/>
    <mergeCell ref="C35:G37"/>
    <mergeCell ref="B28:B30"/>
    <mergeCell ref="B40:D40"/>
    <mergeCell ref="B39:D39"/>
    <mergeCell ref="B38:D38"/>
    <mergeCell ref="B41:D41"/>
    <mergeCell ref="C25:F27"/>
    <mergeCell ref="B25:B27"/>
    <mergeCell ref="G32:G34"/>
    <mergeCell ref="C7:G8"/>
    <mergeCell ref="C14:G16"/>
    <mergeCell ref="B32:B34"/>
    <mergeCell ref="C32:F34"/>
    <mergeCell ref="C21:G23"/>
    <mergeCell ref="B11:B13"/>
    <mergeCell ref="C11:F13"/>
    <mergeCell ref="C18:F20"/>
    <mergeCell ref="B7:B8"/>
    <mergeCell ref="B2:G2"/>
    <mergeCell ref="C4:G4"/>
    <mergeCell ref="C9:G9"/>
    <mergeCell ref="B17:G17"/>
    <mergeCell ref="B24:G24"/>
    <mergeCell ref="B21:B23"/>
    <mergeCell ref="G11:G13"/>
    <mergeCell ref="B14:B16"/>
    <mergeCell ref="G18:G20"/>
    <mergeCell ref="B10:G10"/>
    <mergeCell ref="B18:B20"/>
  </mergeCells>
  <pageMargins left="0.6" right="0.64" top="0.38" bottom="0.54" header="0.23" footer="0"/>
  <pageSetup scale="6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50"/>
    <pageSetUpPr fitToPage="1"/>
  </sheetPr>
  <dimension ref="B1:G70"/>
  <sheetViews>
    <sheetView showGridLines="0" view="pageBreakPreview" topLeftCell="A49" zoomScale="90" zoomScaleSheetLayoutView="90" workbookViewId="0"/>
  </sheetViews>
  <sheetFormatPr baseColWidth="10" defaultRowHeight="12.75"/>
  <cols>
    <col min="1" max="1" width="14.42578125" style="212" customWidth="1"/>
    <col min="2" max="2" width="21.28515625" style="212" customWidth="1"/>
    <col min="3" max="7" width="18.7109375" style="212" customWidth="1"/>
    <col min="8" max="16384" width="11.42578125" style="212"/>
  </cols>
  <sheetData>
    <row r="1" spans="2:7" ht="52.5" customHeight="1"/>
    <row r="2" spans="2:7" ht="21" customHeight="1">
      <c r="B2" s="679" t="s">
        <v>311</v>
      </c>
      <c r="C2" s="679"/>
      <c r="D2" s="679"/>
      <c r="E2" s="679"/>
      <c r="F2" s="679"/>
      <c r="G2" s="679"/>
    </row>
    <row r="3" spans="2:7" ht="11.25" customHeight="1" thickBot="1">
      <c r="B3" s="228"/>
      <c r="C3" s="228"/>
      <c r="D3" s="228"/>
      <c r="E3" s="228"/>
      <c r="F3" s="228"/>
      <c r="G3" s="228"/>
    </row>
    <row r="4" spans="2:7" ht="24" customHeight="1">
      <c r="B4" s="255" t="s">
        <v>312</v>
      </c>
      <c r="C4" s="680" t="str">
        <f>UPPER(+'Formularios Solicitante'!B6)</f>
        <v/>
      </c>
      <c r="D4" s="681"/>
      <c r="E4" s="681"/>
      <c r="F4" s="681"/>
      <c r="G4" s="682"/>
    </row>
    <row r="5" spans="2:7" ht="28.5" customHeight="1">
      <c r="B5" s="237" t="s">
        <v>313</v>
      </c>
      <c r="C5" s="213" t="s">
        <v>314</v>
      </c>
      <c r="D5" s="213" t="s">
        <v>315</v>
      </c>
      <c r="E5" s="213" t="s">
        <v>316</v>
      </c>
      <c r="F5" s="213" t="s">
        <v>153</v>
      </c>
      <c r="G5" s="238" t="s">
        <v>317</v>
      </c>
    </row>
    <row r="6" spans="2:7" s="259" customFormat="1" ht="18.75" customHeight="1">
      <c r="B6" s="256"/>
      <c r="C6" s="257">
        <f>+'Formularios Solicitante'!D22</f>
        <v>0</v>
      </c>
      <c r="D6" s="257">
        <f>+'Formularios Solicitante'!H22</f>
        <v>0</v>
      </c>
      <c r="E6" s="257">
        <f>+'Formularios Solicitante'!C9</f>
        <v>0</v>
      </c>
      <c r="F6" s="257">
        <f>+'Formularios Solicitante'!E9</f>
        <v>0</v>
      </c>
      <c r="G6" s="258"/>
    </row>
    <row r="7" spans="2:7" ht="17.25" customHeight="1">
      <c r="B7" s="695" t="s">
        <v>325</v>
      </c>
      <c r="C7" s="707" t="str">
        <f>+'Formularios Solicitante'!F7&amp;","&amp;'Formularios Solicitante'!A8&amp;","&amp;'Formularios Solicitante'!E8&amp;","&amp;'Formularios Solicitante'!H8</f>
        <v>,,,</v>
      </c>
      <c r="D7" s="708"/>
      <c r="E7" s="708"/>
      <c r="F7" s="708"/>
      <c r="G7" s="709"/>
    </row>
    <row r="8" spans="2:7" ht="18.75" customHeight="1">
      <c r="B8" s="697"/>
      <c r="C8" s="710"/>
      <c r="D8" s="711"/>
      <c r="E8" s="711"/>
      <c r="F8" s="711"/>
      <c r="G8" s="712"/>
    </row>
    <row r="9" spans="2:7" ht="32.25" customHeight="1">
      <c r="B9" s="254" t="s">
        <v>331</v>
      </c>
      <c r="C9" s="683" t="str">
        <f>+'Formularios Solicitante'!C19&amp;","&amp;'Formularios Solicitante'!A20&amp;","&amp;'Formularios Solicitante'!B21&amp;","&amp;'Formularios Solicitante'!A22</f>
        <v>,,,</v>
      </c>
      <c r="D9" s="684"/>
      <c r="E9" s="684"/>
      <c r="F9" s="684"/>
      <c r="G9" s="685"/>
    </row>
    <row r="10" spans="2:7" ht="15" customHeight="1">
      <c r="B10" s="686" t="s">
        <v>327</v>
      </c>
      <c r="C10" s="687"/>
      <c r="D10" s="687"/>
      <c r="E10" s="687"/>
      <c r="F10" s="687"/>
      <c r="G10" s="688"/>
    </row>
    <row r="11" spans="2:7" ht="8.1" customHeight="1">
      <c r="B11" s="695" t="s">
        <v>326</v>
      </c>
      <c r="C11" s="698" t="str">
        <f>UPPER(+'Formulario Fiador'!B8)</f>
        <v/>
      </c>
      <c r="D11" s="699"/>
      <c r="E11" s="699"/>
      <c r="F11" s="700"/>
      <c r="G11" s="692" t="s">
        <v>318</v>
      </c>
    </row>
    <row r="12" spans="2:7" ht="8.1" customHeight="1">
      <c r="B12" s="696"/>
      <c r="C12" s="701"/>
      <c r="D12" s="702"/>
      <c r="E12" s="702"/>
      <c r="F12" s="703"/>
      <c r="G12" s="693"/>
    </row>
    <row r="13" spans="2:7" ht="8.1" customHeight="1">
      <c r="B13" s="697"/>
      <c r="C13" s="704"/>
      <c r="D13" s="705"/>
      <c r="E13" s="705"/>
      <c r="F13" s="706"/>
      <c r="G13" s="694"/>
    </row>
    <row r="14" spans="2:7" s="229" customFormat="1" ht="24.95" customHeight="1">
      <c r="B14" s="689" t="s">
        <v>332</v>
      </c>
      <c r="C14" s="713" t="str">
        <f>+'Formulario Fiador'!F9&amp;",  "&amp;'Formulario Fiador'!A10&amp;", "&amp;'Formulario Fiador'!E10&amp;",  "&amp;'Formulario Fiador'!H10&amp;", Y Trabaja actualmente en  "&amp;'Formulario Fiador'!C21&amp;",  "&amp;'Formulario Fiador'!A22&amp;",  "&amp;'Formulario Fiador'!B23&amp;",  "&amp;'Formulario Fiador'!A24&amp;" , Telefono de Casa  "&amp;'Formulario Fiador'!C11&amp;",  Tel  Celular  "&amp;'Formulario Fiador'!E11&amp;",  Tel. Trabajo "&amp;'Formulario Fiador'!D24</f>
        <v xml:space="preserve">,  , ,  , Y Trabaja actualmente en  ,  ,  ,   , Telefono de Casa  ,  Tel  Celular  ,  Tel. Trabajo </v>
      </c>
      <c r="D14" s="714"/>
      <c r="E14" s="714"/>
      <c r="F14" s="714"/>
      <c r="G14" s="715"/>
    </row>
    <row r="15" spans="2:7" s="229" customFormat="1" ht="24.95" customHeight="1">
      <c r="B15" s="690"/>
      <c r="C15" s="716"/>
      <c r="D15" s="717"/>
      <c r="E15" s="717"/>
      <c r="F15" s="717"/>
      <c r="G15" s="718"/>
    </row>
    <row r="16" spans="2:7" s="229" customFormat="1" ht="24.95" customHeight="1">
      <c r="B16" s="691"/>
      <c r="C16" s="719"/>
      <c r="D16" s="720"/>
      <c r="E16" s="720"/>
      <c r="F16" s="720"/>
      <c r="G16" s="721"/>
    </row>
    <row r="17" spans="2:7" ht="15" customHeight="1">
      <c r="B17" s="686" t="s">
        <v>328</v>
      </c>
      <c r="C17" s="687"/>
      <c r="D17" s="687"/>
      <c r="E17" s="687"/>
      <c r="F17" s="687"/>
      <c r="G17" s="688"/>
    </row>
    <row r="18" spans="2:7" ht="8.1" customHeight="1">
      <c r="B18" s="695" t="s">
        <v>326</v>
      </c>
      <c r="C18" s="698" t="str">
        <f>UPPER(+'Formulario Fiador (2)'!B8)</f>
        <v/>
      </c>
      <c r="D18" s="699"/>
      <c r="E18" s="699"/>
      <c r="F18" s="700"/>
      <c r="G18" s="692" t="s">
        <v>319</v>
      </c>
    </row>
    <row r="19" spans="2:7" ht="8.1" customHeight="1">
      <c r="B19" s="696"/>
      <c r="C19" s="701"/>
      <c r="D19" s="702"/>
      <c r="E19" s="702"/>
      <c r="F19" s="703"/>
      <c r="G19" s="693"/>
    </row>
    <row r="20" spans="2:7" ht="8.1" customHeight="1">
      <c r="B20" s="697"/>
      <c r="C20" s="704"/>
      <c r="D20" s="705"/>
      <c r="E20" s="705"/>
      <c r="F20" s="706"/>
      <c r="G20" s="694"/>
    </row>
    <row r="21" spans="2:7" ht="24.95" customHeight="1">
      <c r="B21" s="689" t="s">
        <v>332</v>
      </c>
      <c r="C21" s="722" t="str">
        <f>+'Formulario Fiador (2)'!F9&amp;",  "&amp;'Formulario Fiador (2)'!A10&amp;",  "&amp;'Formulario Fiador (2)'!E10&amp;",  "&amp;'Formulario Fiador (2)'!H10&amp;",  Y Trabaja Actualmente en:  "&amp;'Formulario Fiador (2)'!C21&amp;", "&amp;'Formulario Fiador (2)'!A22&amp;",  "&amp;'Formulario Fiador (2)'!B23&amp;" "&amp;'Formulario Fiador (2)'!A24&amp;" Tel. Casa: "&amp;'Formulario Fiador (2)'!C11&amp;" Tel. Celular: "&amp;'Formulario Fiador (2)'!E11&amp;" Tel. Trabajo  "&amp;'Formulario Fiador (2)'!D24</f>
        <v xml:space="preserve">,  ,  ,  ,  Y Trabaja Actualmente en:  , ,    Tel. Casa:  Tel. Celular:  Tel. Trabajo  </v>
      </c>
      <c r="D21" s="723"/>
      <c r="E21" s="723"/>
      <c r="F21" s="723"/>
      <c r="G21" s="724"/>
    </row>
    <row r="22" spans="2:7" ht="24.95" customHeight="1">
      <c r="B22" s="690"/>
      <c r="C22" s="725"/>
      <c r="D22" s="726"/>
      <c r="E22" s="726"/>
      <c r="F22" s="726"/>
      <c r="G22" s="727"/>
    </row>
    <row r="23" spans="2:7" ht="24.95" customHeight="1">
      <c r="B23" s="691"/>
      <c r="C23" s="728"/>
      <c r="D23" s="729"/>
      <c r="E23" s="729"/>
      <c r="F23" s="729"/>
      <c r="G23" s="730"/>
    </row>
    <row r="24" spans="2:7" ht="15" customHeight="1">
      <c r="B24" s="686" t="s">
        <v>329</v>
      </c>
      <c r="C24" s="687"/>
      <c r="D24" s="687"/>
      <c r="E24" s="687"/>
      <c r="F24" s="687"/>
      <c r="G24" s="688"/>
    </row>
    <row r="25" spans="2:7" ht="8.1" customHeight="1">
      <c r="B25" s="695" t="s">
        <v>326</v>
      </c>
      <c r="C25" s="698" t="str">
        <f>UPPER(+'Formulario Fiador (3)'!B8)</f>
        <v/>
      </c>
      <c r="D25" s="699"/>
      <c r="E25" s="699"/>
      <c r="F25" s="700"/>
      <c r="G25" s="692" t="s">
        <v>320</v>
      </c>
    </row>
    <row r="26" spans="2:7" ht="8.1" customHeight="1">
      <c r="B26" s="696"/>
      <c r="C26" s="701"/>
      <c r="D26" s="702"/>
      <c r="E26" s="702"/>
      <c r="F26" s="703"/>
      <c r="G26" s="693"/>
    </row>
    <row r="27" spans="2:7" ht="8.1" customHeight="1">
      <c r="B27" s="697"/>
      <c r="C27" s="704"/>
      <c r="D27" s="705"/>
      <c r="E27" s="705"/>
      <c r="F27" s="706"/>
      <c r="G27" s="694"/>
    </row>
    <row r="28" spans="2:7" ht="24.95" customHeight="1">
      <c r="B28" s="689" t="s">
        <v>332</v>
      </c>
      <c r="C28" s="722" t="str">
        <f>+'Formulario Fiador (3)'!F9&amp;",  "&amp;'Formulario Fiador (3)'!A10&amp;",  "&amp;'Formulario Fiador (3)'!E10&amp;",  "&amp;'Formulario Fiador (3)'!H10&amp;" Y Trabaja Actualmente en:  "&amp;'Formulario Fiador (3)'!C21&amp;", "&amp;'Formulario Fiador (3)'!A22&amp;",  "&amp;'Formulario Fiador (3)'!B23&amp;", "&amp;'Formulario Fiador (3)'!A24&amp;" Tel. Casa: "&amp;'Formulario Fiador (3)'!C11&amp;" Tel. Cel:  "&amp;'Formulario Fiador (3)'!E11&amp;" Tel. Trabajo:  "&amp;'Formulario Fiador (3)'!D24</f>
        <v xml:space="preserve">,  ,  ,   Y Trabaja Actualmente en:  , ,  ,  Tel. Casa:  Tel. Cel:   Tel. Trabajo:  </v>
      </c>
      <c r="D28" s="723"/>
      <c r="E28" s="723"/>
      <c r="F28" s="723"/>
      <c r="G28" s="724"/>
    </row>
    <row r="29" spans="2:7" ht="24.95" customHeight="1">
      <c r="B29" s="690"/>
      <c r="C29" s="725"/>
      <c r="D29" s="726"/>
      <c r="E29" s="726"/>
      <c r="F29" s="726"/>
      <c r="G29" s="727"/>
    </row>
    <row r="30" spans="2:7" ht="24.95" customHeight="1">
      <c r="B30" s="691"/>
      <c r="C30" s="728"/>
      <c r="D30" s="729"/>
      <c r="E30" s="729"/>
      <c r="F30" s="729"/>
      <c r="G30" s="730"/>
    </row>
    <row r="31" spans="2:7" ht="15" customHeight="1">
      <c r="B31" s="736" t="s">
        <v>322</v>
      </c>
      <c r="C31" s="737"/>
      <c r="D31" s="738"/>
      <c r="E31" s="235" t="s">
        <v>323</v>
      </c>
      <c r="F31" s="236" t="s">
        <v>153</v>
      </c>
      <c r="G31" s="239" t="s">
        <v>314</v>
      </c>
    </row>
    <row r="32" spans="2:7" ht="14.25">
      <c r="B32" s="733">
        <f>+'Formularios Solicitante'!B34</f>
        <v>0</v>
      </c>
      <c r="C32" s="734"/>
      <c r="D32" s="735"/>
      <c r="E32" s="232">
        <f>+'Formularios Solicitante'!H34</f>
        <v>0</v>
      </c>
      <c r="F32" s="233">
        <f>+'Formularios Solicitante'!H35</f>
        <v>0</v>
      </c>
      <c r="G32" s="240">
        <f>+'Formularios Solicitante'!G37</f>
        <v>0</v>
      </c>
    </row>
    <row r="33" spans="2:7" ht="14.25">
      <c r="B33" s="733">
        <f>+'Formularios Solicitante'!B38</f>
        <v>0</v>
      </c>
      <c r="C33" s="734"/>
      <c r="D33" s="735"/>
      <c r="E33" s="232">
        <f>+'Formularios Solicitante'!H38</f>
        <v>0</v>
      </c>
      <c r="F33" s="233">
        <f>+'Formularios Solicitante'!H39</f>
        <v>0</v>
      </c>
      <c r="G33" s="240">
        <f>+'Formularios Solicitante'!G41</f>
        <v>0</v>
      </c>
    </row>
    <row r="34" spans="2:7" ht="14.25">
      <c r="B34" s="733">
        <f>+'Formularios Solicitante'!B42</f>
        <v>0</v>
      </c>
      <c r="C34" s="734"/>
      <c r="D34" s="735"/>
      <c r="E34" s="232">
        <f>+'Formularios Solicitante'!H42</f>
        <v>0</v>
      </c>
      <c r="F34" s="233">
        <f>+'Formularios Solicitante'!H43</f>
        <v>0</v>
      </c>
      <c r="G34" s="240">
        <f>+'Formularios Solicitante'!G45</f>
        <v>0</v>
      </c>
    </row>
    <row r="35" spans="2:7" ht="14.25">
      <c r="B35" s="733"/>
      <c r="C35" s="734"/>
      <c r="D35" s="735"/>
      <c r="E35" s="232"/>
      <c r="F35" s="234"/>
      <c r="G35" s="241"/>
    </row>
    <row r="36" spans="2:7" ht="14.25">
      <c r="B36" s="739"/>
      <c r="C36" s="740"/>
      <c r="D36" s="741"/>
      <c r="E36" s="215"/>
      <c r="F36" s="216"/>
      <c r="G36" s="242"/>
    </row>
    <row r="37" spans="2:7" ht="15" customHeight="1">
      <c r="B37" s="736" t="s">
        <v>322</v>
      </c>
      <c r="C37" s="737"/>
      <c r="D37" s="738"/>
      <c r="E37" s="235" t="s">
        <v>323</v>
      </c>
      <c r="F37" s="236" t="s">
        <v>153</v>
      </c>
      <c r="G37" s="239" t="s">
        <v>314</v>
      </c>
    </row>
    <row r="38" spans="2:7" ht="14.25">
      <c r="B38" s="733">
        <f>+'Formularios Solicitante'!B48</f>
        <v>0</v>
      </c>
      <c r="C38" s="734"/>
      <c r="D38" s="735"/>
      <c r="E38" s="232">
        <f>+'Formularios Solicitante'!H48</f>
        <v>0</v>
      </c>
      <c r="F38" s="233">
        <f>+'Formularios Solicitante'!H49</f>
        <v>0</v>
      </c>
      <c r="G38" s="240">
        <f>+'Formularios Solicitante'!H49</f>
        <v>0</v>
      </c>
    </row>
    <row r="39" spans="2:7" ht="14.25">
      <c r="B39" s="733">
        <f>+'Formularios Solicitante'!B50</f>
        <v>0</v>
      </c>
      <c r="C39" s="734"/>
      <c r="D39" s="735"/>
      <c r="E39" s="232">
        <f>+'Formularios Solicitante'!H50</f>
        <v>0</v>
      </c>
      <c r="F39" s="233">
        <f>+'Formularios Solicitante'!H51</f>
        <v>0</v>
      </c>
      <c r="G39" s="240">
        <f>+'Formularios Solicitante'!H51</f>
        <v>0</v>
      </c>
    </row>
    <row r="40" spans="2:7" ht="14.25">
      <c r="B40" s="733">
        <f>+'Formularios Solicitante'!B52</f>
        <v>0</v>
      </c>
      <c r="C40" s="734"/>
      <c r="D40" s="735"/>
      <c r="E40" s="232">
        <f>+'Formularios Solicitante'!H52</f>
        <v>0</v>
      </c>
      <c r="F40" s="233">
        <f>+'Formularios Solicitante'!H53</f>
        <v>0</v>
      </c>
      <c r="G40" s="240">
        <f>+'Formularios Solicitante'!H53</f>
        <v>0</v>
      </c>
    </row>
    <row r="41" spans="2:7" ht="14.25">
      <c r="B41" s="243"/>
      <c r="C41" s="230"/>
      <c r="D41" s="231"/>
      <c r="E41" s="215"/>
      <c r="F41" s="216"/>
      <c r="G41" s="242"/>
    </row>
    <row r="42" spans="2:7">
      <c r="B42" s="244"/>
      <c r="C42" s="214"/>
      <c r="D42" s="214"/>
      <c r="E42" s="214"/>
      <c r="F42" s="214"/>
      <c r="G42" s="245"/>
    </row>
    <row r="43" spans="2:7" ht="15" customHeight="1">
      <c r="B43" s="246" t="s">
        <v>324</v>
      </c>
      <c r="C43" s="742"/>
      <c r="D43" s="742"/>
      <c r="E43" s="742"/>
      <c r="F43" s="742"/>
      <c r="G43" s="743"/>
    </row>
    <row r="44" spans="2:7">
      <c r="B44" s="244"/>
      <c r="C44" s="731"/>
      <c r="D44" s="731"/>
      <c r="E44" s="731"/>
      <c r="F44" s="731"/>
      <c r="G44" s="732"/>
    </row>
    <row r="45" spans="2:7">
      <c r="B45" s="247"/>
      <c r="C45" s="731"/>
      <c r="D45" s="731"/>
      <c r="E45" s="731"/>
      <c r="F45" s="731"/>
      <c r="G45" s="732"/>
    </row>
    <row r="46" spans="2:7">
      <c r="B46" s="244"/>
      <c r="C46" s="731"/>
      <c r="D46" s="731"/>
      <c r="E46" s="731"/>
      <c r="F46" s="731"/>
      <c r="G46" s="732"/>
    </row>
    <row r="47" spans="2:7">
      <c r="B47" s="244"/>
      <c r="C47" s="731"/>
      <c r="D47" s="731"/>
      <c r="E47" s="731"/>
      <c r="F47" s="731"/>
      <c r="G47" s="732"/>
    </row>
    <row r="48" spans="2:7">
      <c r="B48" s="244"/>
      <c r="C48" s="731"/>
      <c r="D48" s="731"/>
      <c r="E48" s="731"/>
      <c r="F48" s="731"/>
      <c r="G48" s="732"/>
    </row>
    <row r="49" spans="2:7">
      <c r="B49" s="244"/>
      <c r="C49" s="731"/>
      <c r="D49" s="731"/>
      <c r="E49" s="731"/>
      <c r="F49" s="731"/>
      <c r="G49" s="732"/>
    </row>
    <row r="50" spans="2:7">
      <c r="B50" s="244"/>
      <c r="C50" s="731"/>
      <c r="D50" s="731"/>
      <c r="E50" s="731"/>
      <c r="F50" s="731"/>
      <c r="G50" s="732"/>
    </row>
    <row r="51" spans="2:7">
      <c r="B51" s="244"/>
      <c r="C51" s="731"/>
      <c r="D51" s="731"/>
      <c r="E51" s="731"/>
      <c r="F51" s="731"/>
      <c r="G51" s="732"/>
    </row>
    <row r="52" spans="2:7">
      <c r="B52" s="244"/>
      <c r="C52" s="731"/>
      <c r="D52" s="731"/>
      <c r="E52" s="731"/>
      <c r="F52" s="731"/>
      <c r="G52" s="732"/>
    </row>
    <row r="53" spans="2:7">
      <c r="B53" s="244"/>
      <c r="C53" s="731"/>
      <c r="D53" s="731"/>
      <c r="E53" s="731"/>
      <c r="F53" s="731"/>
      <c r="G53" s="732"/>
    </row>
    <row r="54" spans="2:7">
      <c r="B54" s="244"/>
      <c r="C54" s="731"/>
      <c r="D54" s="731"/>
      <c r="E54" s="731"/>
      <c r="F54" s="731"/>
      <c r="G54" s="732"/>
    </row>
    <row r="55" spans="2:7">
      <c r="B55" s="244"/>
      <c r="C55" s="731"/>
      <c r="D55" s="731"/>
      <c r="E55" s="731"/>
      <c r="F55" s="731"/>
      <c r="G55" s="732"/>
    </row>
    <row r="56" spans="2:7">
      <c r="B56" s="244"/>
      <c r="C56" s="731"/>
      <c r="D56" s="731"/>
      <c r="E56" s="731"/>
      <c r="F56" s="731"/>
      <c r="G56" s="732"/>
    </row>
    <row r="57" spans="2:7">
      <c r="B57" s="244"/>
      <c r="C57" s="747"/>
      <c r="D57" s="748"/>
      <c r="E57" s="748"/>
      <c r="F57" s="748"/>
      <c r="G57" s="749"/>
    </row>
    <row r="58" spans="2:7">
      <c r="B58" s="244"/>
      <c r="C58" s="747"/>
      <c r="D58" s="748"/>
      <c r="E58" s="748"/>
      <c r="F58" s="748"/>
      <c r="G58" s="749"/>
    </row>
    <row r="59" spans="2:7">
      <c r="B59" s="244"/>
      <c r="C59" s="747"/>
      <c r="D59" s="748"/>
      <c r="E59" s="748"/>
      <c r="F59" s="748"/>
      <c r="G59" s="749"/>
    </row>
    <row r="60" spans="2:7">
      <c r="B60" s="244"/>
      <c r="C60" s="747"/>
      <c r="D60" s="748"/>
      <c r="E60" s="748"/>
      <c r="F60" s="748"/>
      <c r="G60" s="749"/>
    </row>
    <row r="61" spans="2:7">
      <c r="B61" s="244"/>
      <c r="C61" s="747"/>
      <c r="D61" s="748"/>
      <c r="E61" s="748"/>
      <c r="F61" s="748"/>
      <c r="G61" s="749"/>
    </row>
    <row r="62" spans="2:7">
      <c r="B62" s="244"/>
      <c r="C62" s="747"/>
      <c r="D62" s="748"/>
      <c r="E62" s="748"/>
      <c r="F62" s="748"/>
      <c r="G62" s="749"/>
    </row>
    <row r="63" spans="2:7">
      <c r="B63" s="244"/>
      <c r="C63" s="747"/>
      <c r="D63" s="748"/>
      <c r="E63" s="748"/>
      <c r="F63" s="748"/>
      <c r="G63" s="749"/>
    </row>
    <row r="64" spans="2:7">
      <c r="B64" s="244"/>
      <c r="C64" s="747"/>
      <c r="D64" s="748"/>
      <c r="E64" s="748"/>
      <c r="F64" s="748"/>
      <c r="G64" s="749"/>
    </row>
    <row r="65" spans="2:7">
      <c r="B65" s="244"/>
      <c r="C65" s="747"/>
      <c r="D65" s="748"/>
      <c r="E65" s="748"/>
      <c r="F65" s="748"/>
      <c r="G65" s="749"/>
    </row>
    <row r="66" spans="2:7">
      <c r="B66" s="244"/>
      <c r="C66" s="747"/>
      <c r="D66" s="748"/>
      <c r="E66" s="748"/>
      <c r="F66" s="748"/>
      <c r="G66" s="749"/>
    </row>
    <row r="67" spans="2:7">
      <c r="B67" s="244"/>
      <c r="C67" s="747"/>
      <c r="D67" s="748"/>
      <c r="E67" s="748"/>
      <c r="F67" s="748"/>
      <c r="G67" s="749"/>
    </row>
    <row r="68" spans="2:7">
      <c r="B68" s="244"/>
      <c r="C68" s="747"/>
      <c r="D68" s="748"/>
      <c r="E68" s="748"/>
      <c r="F68" s="748"/>
      <c r="G68" s="749"/>
    </row>
    <row r="69" spans="2:7">
      <c r="B69" s="244"/>
      <c r="C69" s="747"/>
      <c r="D69" s="748"/>
      <c r="E69" s="748"/>
      <c r="F69" s="748"/>
      <c r="G69" s="749"/>
    </row>
    <row r="70" spans="2:7" ht="13.5" thickBot="1">
      <c r="B70" s="260"/>
      <c r="C70" s="744"/>
      <c r="D70" s="745"/>
      <c r="E70" s="745"/>
      <c r="F70" s="745"/>
      <c r="G70" s="746"/>
    </row>
  </sheetData>
  <sheetProtection password="9690" sheet="1"/>
  <mergeCells count="61">
    <mergeCell ref="B10:G10"/>
    <mergeCell ref="B2:G2"/>
    <mergeCell ref="C4:G4"/>
    <mergeCell ref="B7:B8"/>
    <mergeCell ref="C7:G8"/>
    <mergeCell ref="C9:G9"/>
    <mergeCell ref="B24:G24"/>
    <mergeCell ref="B11:B13"/>
    <mergeCell ref="C11:F13"/>
    <mergeCell ref="G11:G13"/>
    <mergeCell ref="B14:B16"/>
    <mergeCell ref="C14:G16"/>
    <mergeCell ref="B17:G17"/>
    <mergeCell ref="B18:B20"/>
    <mergeCell ref="C18:F20"/>
    <mergeCell ref="G18:G20"/>
    <mergeCell ref="B21:B23"/>
    <mergeCell ref="C21:G23"/>
    <mergeCell ref="B37:D37"/>
    <mergeCell ref="B31:D31"/>
    <mergeCell ref="B25:B27"/>
    <mergeCell ref="C25:F27"/>
    <mergeCell ref="G25:G27"/>
    <mergeCell ref="B28:B30"/>
    <mergeCell ref="C28:G30"/>
    <mergeCell ref="B32:D32"/>
    <mergeCell ref="B33:D33"/>
    <mergeCell ref="B34:D34"/>
    <mergeCell ref="B35:D35"/>
    <mergeCell ref="B36:D36"/>
    <mergeCell ref="C51:G51"/>
    <mergeCell ref="B38:D38"/>
    <mergeCell ref="B39:D39"/>
    <mergeCell ref="B40:D40"/>
    <mergeCell ref="C43:G43"/>
    <mergeCell ref="C44:G44"/>
    <mergeCell ref="C45:G45"/>
    <mergeCell ref="C46:G46"/>
    <mergeCell ref="C47:G47"/>
    <mergeCell ref="C48:G48"/>
    <mergeCell ref="C49:G49"/>
    <mergeCell ref="C50:G50"/>
    <mergeCell ref="C63:G63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70:G70"/>
    <mergeCell ref="C64:G64"/>
    <mergeCell ref="C65:G65"/>
    <mergeCell ref="C66:G66"/>
    <mergeCell ref="C67:G67"/>
    <mergeCell ref="C68:G68"/>
    <mergeCell ref="C69:G69"/>
  </mergeCells>
  <pageMargins left="0.6" right="0.64" top="0.38" bottom="0.54" header="0.23" footer="0"/>
  <pageSetup scale="6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50"/>
    <pageSetUpPr fitToPage="1"/>
  </sheetPr>
  <dimension ref="B1:G70"/>
  <sheetViews>
    <sheetView showGridLines="0" view="pageBreakPreview" topLeftCell="A37" zoomScale="90" zoomScaleSheetLayoutView="90" workbookViewId="0"/>
  </sheetViews>
  <sheetFormatPr baseColWidth="10" defaultRowHeight="12.75"/>
  <cols>
    <col min="1" max="1" width="14.42578125" style="212" customWidth="1"/>
    <col min="2" max="2" width="21.28515625" style="212" customWidth="1"/>
    <col min="3" max="7" width="18.7109375" style="212" customWidth="1"/>
    <col min="8" max="16384" width="11.42578125" style="212"/>
  </cols>
  <sheetData>
    <row r="1" spans="2:7" ht="52.5" customHeight="1"/>
    <row r="2" spans="2:7" ht="21" customHeight="1">
      <c r="B2" s="679" t="s">
        <v>311</v>
      </c>
      <c r="C2" s="679"/>
      <c r="D2" s="679"/>
      <c r="E2" s="679"/>
      <c r="F2" s="679"/>
      <c r="G2" s="679"/>
    </row>
    <row r="3" spans="2:7" ht="11.25" customHeight="1" thickBot="1">
      <c r="B3" s="228"/>
      <c r="C3" s="228"/>
      <c r="D3" s="228"/>
      <c r="E3" s="228"/>
      <c r="F3" s="228"/>
      <c r="G3" s="228"/>
    </row>
    <row r="4" spans="2:7" ht="24" customHeight="1">
      <c r="B4" s="255" t="s">
        <v>312</v>
      </c>
      <c r="C4" s="680" t="str">
        <f>UPPER(+'Formularios Solicitante'!B6)</f>
        <v/>
      </c>
      <c r="D4" s="681"/>
      <c r="E4" s="681"/>
      <c r="F4" s="681"/>
      <c r="G4" s="682"/>
    </row>
    <row r="5" spans="2:7" ht="28.5" customHeight="1">
      <c r="B5" s="237" t="s">
        <v>313</v>
      </c>
      <c r="C5" s="213" t="s">
        <v>314</v>
      </c>
      <c r="D5" s="213" t="s">
        <v>315</v>
      </c>
      <c r="E5" s="213" t="s">
        <v>316</v>
      </c>
      <c r="F5" s="213" t="s">
        <v>153</v>
      </c>
      <c r="G5" s="238" t="s">
        <v>317</v>
      </c>
    </row>
    <row r="6" spans="2:7" s="259" customFormat="1" ht="18.75" customHeight="1">
      <c r="B6" s="256"/>
      <c r="C6" s="257">
        <f>+'Formularios Solicitante'!D22</f>
        <v>0</v>
      </c>
      <c r="D6" s="257">
        <f>+'Formularios Solicitante'!H22</f>
        <v>0</v>
      </c>
      <c r="E6" s="257">
        <f>+'Formularios Solicitante'!C9</f>
        <v>0</v>
      </c>
      <c r="F6" s="257">
        <f>+'Formularios Solicitante'!E9</f>
        <v>0</v>
      </c>
      <c r="G6" s="258"/>
    </row>
    <row r="7" spans="2:7" ht="17.25" customHeight="1">
      <c r="B7" s="695" t="s">
        <v>325</v>
      </c>
      <c r="C7" s="707" t="str">
        <f>+'Formularios Solicitante'!F7&amp;","&amp;'Formularios Solicitante'!A8&amp;","&amp;'Formularios Solicitante'!E8&amp;","&amp;'Formularios Solicitante'!H8</f>
        <v>,,,</v>
      </c>
      <c r="D7" s="708"/>
      <c r="E7" s="708"/>
      <c r="F7" s="708"/>
      <c r="G7" s="709"/>
    </row>
    <row r="8" spans="2:7" ht="18.75" customHeight="1">
      <c r="B8" s="697"/>
      <c r="C8" s="710"/>
      <c r="D8" s="711"/>
      <c r="E8" s="711"/>
      <c r="F8" s="711"/>
      <c r="G8" s="712"/>
    </row>
    <row r="9" spans="2:7" ht="32.25" customHeight="1">
      <c r="B9" s="254" t="s">
        <v>331</v>
      </c>
      <c r="C9" s="683" t="str">
        <f>+'Formularios Solicitante'!C19&amp;","&amp;'Formularios Solicitante'!A20&amp;","&amp;'Formularios Solicitante'!B21&amp;","&amp;'Formularios Solicitante'!A22</f>
        <v>,,,</v>
      </c>
      <c r="D9" s="684"/>
      <c r="E9" s="684"/>
      <c r="F9" s="684"/>
      <c r="G9" s="685"/>
    </row>
    <row r="10" spans="2:7" ht="15" customHeight="1">
      <c r="B10" s="686" t="s">
        <v>327</v>
      </c>
      <c r="C10" s="687"/>
      <c r="D10" s="687"/>
      <c r="E10" s="687"/>
      <c r="F10" s="687"/>
      <c r="G10" s="688"/>
    </row>
    <row r="11" spans="2:7" ht="8.1" customHeight="1">
      <c r="B11" s="695" t="s">
        <v>326</v>
      </c>
      <c r="C11" s="698" t="str">
        <f>UPPER(+'Formulario Fiador'!B8)</f>
        <v/>
      </c>
      <c r="D11" s="699"/>
      <c r="E11" s="699"/>
      <c r="F11" s="700"/>
      <c r="G11" s="692" t="s">
        <v>318</v>
      </c>
    </row>
    <row r="12" spans="2:7" ht="8.1" customHeight="1">
      <c r="B12" s="696"/>
      <c r="C12" s="701"/>
      <c r="D12" s="702"/>
      <c r="E12" s="702"/>
      <c r="F12" s="703"/>
      <c r="G12" s="693"/>
    </row>
    <row r="13" spans="2:7" ht="8.1" customHeight="1">
      <c r="B13" s="697"/>
      <c r="C13" s="704"/>
      <c r="D13" s="705"/>
      <c r="E13" s="705"/>
      <c r="F13" s="706"/>
      <c r="G13" s="694"/>
    </row>
    <row r="14" spans="2:7" s="229" customFormat="1" ht="24.95" customHeight="1">
      <c r="B14" s="689" t="s">
        <v>332</v>
      </c>
      <c r="C14" s="713" t="str">
        <f>+'Formulario Fiador'!F9&amp;",  "&amp;'Formulario Fiador'!A10&amp;", "&amp;'Formulario Fiador'!E10&amp;",  "&amp;'Formulario Fiador'!H10&amp;", Y Trabaja actualmente en  "&amp;'Formulario Fiador'!C21&amp;",  "&amp;'Formulario Fiador'!A22&amp;",  "&amp;'Formulario Fiador'!B23&amp;",  "&amp;'Formulario Fiador'!A24&amp;" , Telefono de Casa  "&amp;'Formulario Fiador'!C11&amp;",  Tel  Celular  "&amp;'Formulario Fiador'!E11&amp;",  Tel. Trabajo "&amp;'Formulario Fiador'!D24</f>
        <v xml:space="preserve">,  , ,  , Y Trabaja actualmente en  ,  ,  ,   , Telefono de Casa  ,  Tel  Celular  ,  Tel. Trabajo </v>
      </c>
      <c r="D14" s="714"/>
      <c r="E14" s="714"/>
      <c r="F14" s="714"/>
      <c r="G14" s="715"/>
    </row>
    <row r="15" spans="2:7" s="229" customFormat="1" ht="24.95" customHeight="1">
      <c r="B15" s="690"/>
      <c r="C15" s="716"/>
      <c r="D15" s="717"/>
      <c r="E15" s="717"/>
      <c r="F15" s="717"/>
      <c r="G15" s="718"/>
    </row>
    <row r="16" spans="2:7" s="229" customFormat="1" ht="24.95" customHeight="1">
      <c r="B16" s="691"/>
      <c r="C16" s="719"/>
      <c r="D16" s="720"/>
      <c r="E16" s="720"/>
      <c r="F16" s="720"/>
      <c r="G16" s="721"/>
    </row>
    <row r="17" spans="2:7" ht="15" customHeight="1">
      <c r="B17" s="686" t="s">
        <v>328</v>
      </c>
      <c r="C17" s="687"/>
      <c r="D17" s="687"/>
      <c r="E17" s="687"/>
      <c r="F17" s="687"/>
      <c r="G17" s="688"/>
    </row>
    <row r="18" spans="2:7" ht="8.1" customHeight="1">
      <c r="B18" s="695" t="s">
        <v>326</v>
      </c>
      <c r="C18" s="698" t="str">
        <f>UPPER(+'Formulario Fiador (2)'!B8)</f>
        <v/>
      </c>
      <c r="D18" s="699"/>
      <c r="E18" s="699"/>
      <c r="F18" s="700"/>
      <c r="G18" s="692" t="s">
        <v>319</v>
      </c>
    </row>
    <row r="19" spans="2:7" ht="8.1" customHeight="1">
      <c r="B19" s="696"/>
      <c r="C19" s="701"/>
      <c r="D19" s="702"/>
      <c r="E19" s="702"/>
      <c r="F19" s="703"/>
      <c r="G19" s="693"/>
    </row>
    <row r="20" spans="2:7" ht="8.1" customHeight="1">
      <c r="B20" s="697"/>
      <c r="C20" s="704"/>
      <c r="D20" s="705"/>
      <c r="E20" s="705"/>
      <c r="F20" s="706"/>
      <c r="G20" s="694"/>
    </row>
    <row r="21" spans="2:7" ht="24.95" customHeight="1">
      <c r="B21" s="689" t="s">
        <v>332</v>
      </c>
      <c r="C21" s="722" t="str">
        <f>+'Formulario Fiador (2)'!F9&amp;",  "&amp;'Formulario Fiador (2)'!A10&amp;",  "&amp;'Formulario Fiador (2)'!E10&amp;",  "&amp;'Formulario Fiador (2)'!H10&amp;",  Y Trabaja Actualmente en:  "&amp;'Formulario Fiador (2)'!C21&amp;", "&amp;'Formulario Fiador (2)'!A22&amp;",  "&amp;'Formulario Fiador (2)'!B23&amp;" "&amp;'Formulario Fiador (2)'!A24&amp;" Tel. Casa: "&amp;'Formulario Fiador (2)'!C11&amp;" Tel. Celular: "&amp;'Formulario Fiador (2)'!E11&amp;" Tel. Trabajo  "&amp;'Formulario Fiador (2)'!D24</f>
        <v xml:space="preserve">,  ,  ,  ,  Y Trabaja Actualmente en:  , ,    Tel. Casa:  Tel. Celular:  Tel. Trabajo  </v>
      </c>
      <c r="D21" s="723"/>
      <c r="E21" s="723"/>
      <c r="F21" s="723"/>
      <c r="G21" s="724"/>
    </row>
    <row r="22" spans="2:7" ht="24.95" customHeight="1">
      <c r="B22" s="690"/>
      <c r="C22" s="725"/>
      <c r="D22" s="726"/>
      <c r="E22" s="726"/>
      <c r="F22" s="726"/>
      <c r="G22" s="727"/>
    </row>
    <row r="23" spans="2:7" ht="24.95" customHeight="1">
      <c r="B23" s="691"/>
      <c r="C23" s="728"/>
      <c r="D23" s="729"/>
      <c r="E23" s="729"/>
      <c r="F23" s="729"/>
      <c r="G23" s="730"/>
    </row>
    <row r="24" spans="2:7" ht="15" customHeight="1">
      <c r="B24" s="736" t="s">
        <v>322</v>
      </c>
      <c r="C24" s="737"/>
      <c r="D24" s="738"/>
      <c r="E24" s="235" t="s">
        <v>323</v>
      </c>
      <c r="F24" s="236" t="s">
        <v>153</v>
      </c>
      <c r="G24" s="239" t="s">
        <v>314</v>
      </c>
    </row>
    <row r="25" spans="2:7" ht="14.25">
      <c r="B25" s="733">
        <f>+'Formularios Solicitante'!B34</f>
        <v>0</v>
      </c>
      <c r="C25" s="734"/>
      <c r="D25" s="735"/>
      <c r="E25" s="232">
        <f>+'Formularios Solicitante'!H34</f>
        <v>0</v>
      </c>
      <c r="F25" s="233">
        <f>+'Formularios Solicitante'!H35</f>
        <v>0</v>
      </c>
      <c r="G25" s="240">
        <f>+'Formularios Solicitante'!G37</f>
        <v>0</v>
      </c>
    </row>
    <row r="26" spans="2:7" ht="14.25">
      <c r="B26" s="733">
        <f>+'Formularios Solicitante'!B38</f>
        <v>0</v>
      </c>
      <c r="C26" s="734"/>
      <c r="D26" s="735"/>
      <c r="E26" s="232">
        <f>+'Formularios Solicitante'!H38</f>
        <v>0</v>
      </c>
      <c r="F26" s="233">
        <f>+'Formularios Solicitante'!H39</f>
        <v>0</v>
      </c>
      <c r="G26" s="240">
        <f>+'Formularios Solicitante'!G41</f>
        <v>0</v>
      </c>
    </row>
    <row r="27" spans="2:7" ht="14.25">
      <c r="B27" s="733">
        <f>+'Formularios Solicitante'!B42</f>
        <v>0</v>
      </c>
      <c r="C27" s="734"/>
      <c r="D27" s="735"/>
      <c r="E27" s="232">
        <f>+'Formularios Solicitante'!H42</f>
        <v>0</v>
      </c>
      <c r="F27" s="233">
        <f>+'Formularios Solicitante'!H43</f>
        <v>0</v>
      </c>
      <c r="G27" s="240">
        <f>+'Formularios Solicitante'!G45</f>
        <v>0</v>
      </c>
    </row>
    <row r="28" spans="2:7" ht="14.25">
      <c r="B28" s="733"/>
      <c r="C28" s="734"/>
      <c r="D28" s="735"/>
      <c r="E28" s="232"/>
      <c r="F28" s="234"/>
      <c r="G28" s="241"/>
    </row>
    <row r="29" spans="2:7" ht="14.25">
      <c r="B29" s="739"/>
      <c r="C29" s="740"/>
      <c r="D29" s="741"/>
      <c r="E29" s="215"/>
      <c r="F29" s="216"/>
      <c r="G29" s="242"/>
    </row>
    <row r="30" spans="2:7" ht="15" customHeight="1">
      <c r="B30" s="736" t="s">
        <v>322</v>
      </c>
      <c r="C30" s="737"/>
      <c r="D30" s="738"/>
      <c r="E30" s="235" t="s">
        <v>323</v>
      </c>
      <c r="F30" s="236" t="s">
        <v>153</v>
      </c>
      <c r="G30" s="239" t="s">
        <v>314</v>
      </c>
    </row>
    <row r="31" spans="2:7" ht="14.25">
      <c r="B31" s="733">
        <f>+'Formularios Solicitante'!B48</f>
        <v>0</v>
      </c>
      <c r="C31" s="734"/>
      <c r="D31" s="735"/>
      <c r="E31" s="232">
        <f>+'Formularios Solicitante'!H48</f>
        <v>0</v>
      </c>
      <c r="F31" s="233">
        <f>+'Formularios Solicitante'!H49</f>
        <v>0</v>
      </c>
      <c r="G31" s="240">
        <f>+'Formularios Solicitante'!H49</f>
        <v>0</v>
      </c>
    </row>
    <row r="32" spans="2:7" ht="14.25">
      <c r="B32" s="733">
        <f>+'Formularios Solicitante'!B50</f>
        <v>0</v>
      </c>
      <c r="C32" s="734"/>
      <c r="D32" s="735"/>
      <c r="E32" s="232">
        <f>+'Formularios Solicitante'!H50</f>
        <v>0</v>
      </c>
      <c r="F32" s="233">
        <f>+'Formularios Solicitante'!H51</f>
        <v>0</v>
      </c>
      <c r="G32" s="240">
        <f>+'Formularios Solicitante'!H51</f>
        <v>0</v>
      </c>
    </row>
    <row r="33" spans="2:7" ht="14.25">
      <c r="B33" s="733">
        <f>+'Formularios Solicitante'!B52</f>
        <v>0</v>
      </c>
      <c r="C33" s="734"/>
      <c r="D33" s="735"/>
      <c r="E33" s="232">
        <f>+'Formularios Solicitante'!H52</f>
        <v>0</v>
      </c>
      <c r="F33" s="233">
        <f>+'Formularios Solicitante'!H53</f>
        <v>0</v>
      </c>
      <c r="G33" s="240">
        <f>+'Formularios Solicitante'!H53</f>
        <v>0</v>
      </c>
    </row>
    <row r="34" spans="2:7" ht="14.25">
      <c r="B34" s="243"/>
      <c r="C34" s="230"/>
      <c r="D34" s="231"/>
      <c r="E34" s="215"/>
      <c r="F34" s="216"/>
      <c r="G34" s="242"/>
    </row>
    <row r="35" spans="2:7">
      <c r="B35" s="244"/>
      <c r="C35" s="214"/>
      <c r="D35" s="214"/>
      <c r="E35" s="214"/>
      <c r="F35" s="214"/>
      <c r="G35" s="245"/>
    </row>
    <row r="36" spans="2:7" ht="15" customHeight="1">
      <c r="B36" s="246" t="s">
        <v>324</v>
      </c>
      <c r="C36" s="742"/>
      <c r="D36" s="742"/>
      <c r="E36" s="742"/>
      <c r="F36" s="742"/>
      <c r="G36" s="743"/>
    </row>
    <row r="37" spans="2:7">
      <c r="B37" s="244"/>
      <c r="C37" s="731"/>
      <c r="D37" s="731"/>
      <c r="E37" s="731"/>
      <c r="F37" s="731"/>
      <c r="G37" s="732"/>
    </row>
    <row r="38" spans="2:7">
      <c r="B38" s="247"/>
      <c r="C38" s="731"/>
      <c r="D38" s="731"/>
      <c r="E38" s="731"/>
      <c r="F38" s="731"/>
      <c r="G38" s="732"/>
    </row>
    <row r="39" spans="2:7">
      <c r="B39" s="244"/>
      <c r="C39" s="731"/>
      <c r="D39" s="731"/>
      <c r="E39" s="731"/>
      <c r="F39" s="731"/>
      <c r="G39" s="732"/>
    </row>
    <row r="40" spans="2:7">
      <c r="B40" s="244"/>
      <c r="C40" s="731"/>
      <c r="D40" s="731"/>
      <c r="E40" s="731"/>
      <c r="F40" s="731"/>
      <c r="G40" s="732"/>
    </row>
    <row r="41" spans="2:7">
      <c r="B41" s="244"/>
      <c r="C41" s="731"/>
      <c r="D41" s="731"/>
      <c r="E41" s="731"/>
      <c r="F41" s="731"/>
      <c r="G41" s="732"/>
    </row>
    <row r="42" spans="2:7">
      <c r="B42" s="244"/>
      <c r="C42" s="731"/>
      <c r="D42" s="731"/>
      <c r="E42" s="731"/>
      <c r="F42" s="731"/>
      <c r="G42" s="732"/>
    </row>
    <row r="43" spans="2:7">
      <c r="B43" s="244"/>
      <c r="C43" s="731"/>
      <c r="D43" s="731"/>
      <c r="E43" s="731"/>
      <c r="F43" s="731"/>
      <c r="G43" s="732"/>
    </row>
    <row r="44" spans="2:7">
      <c r="B44" s="244"/>
      <c r="C44" s="731"/>
      <c r="D44" s="731"/>
      <c r="E44" s="731"/>
      <c r="F44" s="731"/>
      <c r="G44" s="732"/>
    </row>
    <row r="45" spans="2:7">
      <c r="B45" s="244"/>
      <c r="C45" s="731"/>
      <c r="D45" s="731"/>
      <c r="E45" s="731"/>
      <c r="F45" s="731"/>
      <c r="G45" s="732"/>
    </row>
    <row r="46" spans="2:7">
      <c r="B46" s="244"/>
      <c r="C46" s="731"/>
      <c r="D46" s="731"/>
      <c r="E46" s="731"/>
      <c r="F46" s="731"/>
      <c r="G46" s="732"/>
    </row>
    <row r="47" spans="2:7">
      <c r="B47" s="244"/>
      <c r="C47" s="731"/>
      <c r="D47" s="731"/>
      <c r="E47" s="731"/>
      <c r="F47" s="731"/>
      <c r="G47" s="732"/>
    </row>
    <row r="48" spans="2:7">
      <c r="B48" s="244"/>
      <c r="C48" s="731"/>
      <c r="D48" s="731"/>
      <c r="E48" s="731"/>
      <c r="F48" s="731"/>
      <c r="G48" s="732"/>
    </row>
    <row r="49" spans="2:7">
      <c r="B49" s="244"/>
      <c r="C49" s="731"/>
      <c r="D49" s="731"/>
      <c r="E49" s="731"/>
      <c r="F49" s="731"/>
      <c r="G49" s="732"/>
    </row>
    <row r="50" spans="2:7">
      <c r="B50" s="244"/>
      <c r="C50" s="747"/>
      <c r="D50" s="748"/>
      <c r="E50" s="748"/>
      <c r="F50" s="748"/>
      <c r="G50" s="749"/>
    </row>
    <row r="51" spans="2:7">
      <c r="B51" s="244"/>
      <c r="C51" s="747"/>
      <c r="D51" s="748"/>
      <c r="E51" s="748"/>
      <c r="F51" s="748"/>
      <c r="G51" s="749"/>
    </row>
    <row r="52" spans="2:7">
      <c r="B52" s="244"/>
      <c r="C52" s="747"/>
      <c r="D52" s="748"/>
      <c r="E52" s="748"/>
      <c r="F52" s="748"/>
      <c r="G52" s="749"/>
    </row>
    <row r="53" spans="2:7">
      <c r="B53" s="244"/>
      <c r="C53" s="747"/>
      <c r="D53" s="748"/>
      <c r="E53" s="748"/>
      <c r="F53" s="748"/>
      <c r="G53" s="749"/>
    </row>
    <row r="54" spans="2:7">
      <c r="B54" s="244"/>
      <c r="C54" s="747"/>
      <c r="D54" s="748"/>
      <c r="E54" s="748"/>
      <c r="F54" s="748"/>
      <c r="G54" s="749"/>
    </row>
    <row r="55" spans="2:7">
      <c r="B55" s="244"/>
      <c r="C55" s="747"/>
      <c r="D55" s="748"/>
      <c r="E55" s="748"/>
      <c r="F55" s="748"/>
      <c r="G55" s="749"/>
    </row>
    <row r="56" spans="2:7">
      <c r="B56" s="244"/>
      <c r="C56" s="747"/>
      <c r="D56" s="748"/>
      <c r="E56" s="748"/>
      <c r="F56" s="748"/>
      <c r="G56" s="749"/>
    </row>
    <row r="57" spans="2:7">
      <c r="B57" s="244"/>
      <c r="C57" s="747"/>
      <c r="D57" s="748"/>
      <c r="E57" s="748"/>
      <c r="F57" s="748"/>
      <c r="G57" s="749"/>
    </row>
    <row r="58" spans="2:7">
      <c r="B58" s="244"/>
      <c r="C58" s="747"/>
      <c r="D58" s="748"/>
      <c r="E58" s="748"/>
      <c r="F58" s="748"/>
      <c r="G58" s="749"/>
    </row>
    <row r="59" spans="2:7">
      <c r="B59" s="244"/>
      <c r="C59" s="747"/>
      <c r="D59" s="748"/>
      <c r="E59" s="748"/>
      <c r="F59" s="748"/>
      <c r="G59" s="749"/>
    </row>
    <row r="60" spans="2:7">
      <c r="B60" s="244"/>
      <c r="C60" s="747"/>
      <c r="D60" s="748"/>
      <c r="E60" s="748"/>
      <c r="F60" s="748"/>
      <c r="G60" s="749"/>
    </row>
    <row r="61" spans="2:7">
      <c r="B61" s="244"/>
      <c r="C61" s="747"/>
      <c r="D61" s="748"/>
      <c r="E61" s="748"/>
      <c r="F61" s="748"/>
      <c r="G61" s="749"/>
    </row>
    <row r="62" spans="2:7">
      <c r="B62" s="244"/>
      <c r="C62" s="747"/>
      <c r="D62" s="748"/>
      <c r="E62" s="748"/>
      <c r="F62" s="748"/>
      <c r="G62" s="749"/>
    </row>
    <row r="63" spans="2:7">
      <c r="B63" s="244"/>
      <c r="C63" s="747"/>
      <c r="D63" s="748"/>
      <c r="E63" s="748"/>
      <c r="F63" s="748"/>
      <c r="G63" s="749"/>
    </row>
    <row r="64" spans="2:7">
      <c r="B64" s="244"/>
      <c r="C64" s="747"/>
      <c r="D64" s="748"/>
      <c r="E64" s="748"/>
      <c r="F64" s="748"/>
      <c r="G64" s="749"/>
    </row>
    <row r="65" spans="2:7">
      <c r="B65" s="244"/>
      <c r="C65" s="747"/>
      <c r="D65" s="748"/>
      <c r="E65" s="748"/>
      <c r="F65" s="748"/>
      <c r="G65" s="749"/>
    </row>
    <row r="66" spans="2:7">
      <c r="B66" s="244"/>
      <c r="C66" s="747"/>
      <c r="D66" s="748"/>
      <c r="E66" s="748"/>
      <c r="F66" s="748"/>
      <c r="G66" s="749"/>
    </row>
    <row r="67" spans="2:7">
      <c r="B67" s="244"/>
      <c r="C67" s="747"/>
      <c r="D67" s="748"/>
      <c r="E67" s="748"/>
      <c r="F67" s="748"/>
      <c r="G67" s="749"/>
    </row>
    <row r="68" spans="2:7">
      <c r="B68" s="244"/>
      <c r="C68" s="747"/>
      <c r="D68" s="748"/>
      <c r="E68" s="748"/>
      <c r="F68" s="748"/>
      <c r="G68" s="749"/>
    </row>
    <row r="69" spans="2:7">
      <c r="B69" s="244"/>
      <c r="C69" s="747"/>
      <c r="D69" s="748"/>
      <c r="E69" s="748"/>
      <c r="F69" s="748"/>
      <c r="G69" s="749"/>
    </row>
    <row r="70" spans="2:7" ht="13.5" thickBot="1">
      <c r="B70" s="260"/>
      <c r="C70" s="744"/>
      <c r="D70" s="745"/>
      <c r="E70" s="745"/>
      <c r="F70" s="745"/>
      <c r="G70" s="746"/>
    </row>
  </sheetData>
  <sheetProtection password="9690" sheet="1"/>
  <mergeCells count="62">
    <mergeCell ref="B17:G17"/>
    <mergeCell ref="B2:G2"/>
    <mergeCell ref="C4:G4"/>
    <mergeCell ref="B7:B8"/>
    <mergeCell ref="C7:G8"/>
    <mergeCell ref="C9:G9"/>
    <mergeCell ref="B10:G10"/>
    <mergeCell ref="B11:B13"/>
    <mergeCell ref="C11:F13"/>
    <mergeCell ref="G11:G13"/>
    <mergeCell ref="B14:B16"/>
    <mergeCell ref="C14:G16"/>
    <mergeCell ref="B24:D24"/>
    <mergeCell ref="B18:B20"/>
    <mergeCell ref="C18:F20"/>
    <mergeCell ref="G18:G20"/>
    <mergeCell ref="B21:B23"/>
    <mergeCell ref="C21:G23"/>
    <mergeCell ref="C38:G38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C36:G36"/>
    <mergeCell ref="C37:G37"/>
    <mergeCell ref="C50:G50"/>
    <mergeCell ref="C39:G39"/>
    <mergeCell ref="C40:G40"/>
    <mergeCell ref="C41:G41"/>
    <mergeCell ref="C42:G42"/>
    <mergeCell ref="C43:G43"/>
    <mergeCell ref="C44:G44"/>
    <mergeCell ref="C45:G45"/>
    <mergeCell ref="C46:G46"/>
    <mergeCell ref="C47:G47"/>
    <mergeCell ref="C48:G48"/>
    <mergeCell ref="C49:G49"/>
    <mergeCell ref="C62:G62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9:G69"/>
    <mergeCell ref="C70:G70"/>
    <mergeCell ref="C63:G63"/>
    <mergeCell ref="C64:G64"/>
    <mergeCell ref="C65:G65"/>
    <mergeCell ref="C66:G66"/>
    <mergeCell ref="C67:G67"/>
    <mergeCell ref="C68:G68"/>
  </mergeCells>
  <pageMargins left="0.6" right="0.64" top="0.38" bottom="0.54" header="0.23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Menu</vt:lpstr>
      <vt:lpstr>Formularios Solicitante</vt:lpstr>
      <vt:lpstr>Formulario Fiador</vt:lpstr>
      <vt:lpstr>Formulario Fiador (2)</vt:lpstr>
      <vt:lpstr>Formulario Fiador (3)</vt:lpstr>
      <vt:lpstr>Formulario Fiador (4)</vt:lpstr>
      <vt:lpstr>Ficha 4</vt:lpstr>
      <vt:lpstr>Ficha 3</vt:lpstr>
      <vt:lpstr>Ficha 2</vt:lpstr>
      <vt:lpstr>Ficha 1</vt:lpstr>
      <vt:lpstr>Checklist</vt:lpstr>
      <vt:lpstr>Checklist!Área_de_impresión</vt:lpstr>
      <vt:lpstr>'Ficha 1'!Área_de_impresión</vt:lpstr>
      <vt:lpstr>'Ficha 2'!Área_de_impresión</vt:lpstr>
      <vt:lpstr>'Ficha 3'!Área_de_impresión</vt:lpstr>
      <vt:lpstr>'Ficha 4'!Área_de_impresión</vt:lpstr>
      <vt:lpstr>'Formulario Fiador'!Área_de_impresión</vt:lpstr>
      <vt:lpstr>'Formulario Fiador (2)'!Área_de_impresión</vt:lpstr>
      <vt:lpstr>'Formulario Fiador (3)'!Área_de_impresión</vt:lpstr>
      <vt:lpstr>'Formulario Fiador (4)'!Área_de_impresión</vt:lpstr>
      <vt:lpstr>'Formularios Solicitante'!Área_de_impresión</vt:lpstr>
      <vt:lpstr>Menu!Área_de_impresión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Ejecutivo6</dc:creator>
  <cp:lastModifiedBy>Caja de Credito </cp:lastModifiedBy>
  <cp:lastPrinted>2012-12-27T20:10:46Z</cp:lastPrinted>
  <dcterms:created xsi:type="dcterms:W3CDTF">2012-06-06T08:15:58Z</dcterms:created>
  <dcterms:modified xsi:type="dcterms:W3CDTF">2013-06-06T16:01:37Z</dcterms:modified>
</cp:coreProperties>
</file>